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erver2\POR27\GestionarePR\Ghiduri\P1\Economie circulara\8. Ghidul solicitantului V5\"/>
    </mc:Choice>
  </mc:AlternateContent>
  <xr:revisionPtr revIDLastSave="0" documentId="8_{C5AC108D-CCF3-4E89-82D1-F303FB051311}" xr6:coauthVersionLast="47" xr6:coauthVersionMax="47" xr10:uidLastSave="{00000000-0000-0000-0000-000000000000}"/>
  <bookViews>
    <workbookView xWindow="28680" yWindow="-120" windowWidth="29040" windowHeight="15720" xr2:uid="{8D693859-5775-42D3-B055-87C55D8F9DA0}"/>
  </bookViews>
  <sheets>
    <sheet name="1_Info financiare+crit selecție" sheetId="3" r:id="rId1"/>
    <sheet name="2_Intr. în dificultate_IMM" sheetId="5" r:id="rId2"/>
    <sheet name="3_Criterii selectie" sheetId="7" r:id="rId3"/>
  </sheets>
  <definedNames>
    <definedName name="_xlnm.Print_Area" localSheetId="0">'1_Info financiare+crit selecție'!$A$4:$F$31</definedName>
    <definedName name="_xlnm.Print_Area" localSheetId="1">'2_Intr. în dificultate_IMM'!$B$1:$G$25</definedName>
    <definedName name="_xlnm.Print_Area" localSheetId="2">'3_Criterii selectie'!$A$2:$F$59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7" l="1"/>
  <c r="D15" i="7"/>
  <c r="D5" i="7"/>
  <c r="D35" i="7"/>
  <c r="D42" i="7"/>
  <c r="D33" i="7" l="1"/>
  <c r="D59" i="7" l="1"/>
  <c r="E59" i="7" s="1"/>
  <c r="F59" i="7" s="1"/>
  <c r="G16" i="5" l="1"/>
  <c r="G15" i="5"/>
  <c r="G14" i="5"/>
  <c r="G13" i="5"/>
  <c r="D18" i="3"/>
  <c r="D27" i="3"/>
  <c r="G9" i="5" s="1"/>
  <c r="D24" i="3" l="1"/>
  <c r="G8" i="5" s="1"/>
  <c r="G10" i="5" s="1"/>
  <c r="G17" i="5" s="1"/>
  <c r="D20" i="5" l="1"/>
  <c r="D14" i="3"/>
  <c r="D52" i="7" s="1"/>
</calcChain>
</file>

<file path=xl/sharedStrings.xml><?xml version="1.0" encoding="utf-8"?>
<sst xmlns="http://schemas.openxmlformats.org/spreadsheetml/2006/main" count="91" uniqueCount="73">
  <si>
    <t>Active imobilizate - total</t>
  </si>
  <si>
    <t>Active circulante - total</t>
  </si>
  <si>
    <t>Capitaluri total, din care:</t>
  </si>
  <si>
    <t>Prime de capital</t>
  </si>
  <si>
    <t>Rezerve din reevaluare</t>
  </si>
  <si>
    <t>Rezerve</t>
  </si>
  <si>
    <t>Rezultatul reportat</t>
  </si>
  <si>
    <t>Sold Creditor</t>
  </si>
  <si>
    <t>Sold Debitor</t>
  </si>
  <si>
    <t>Valoare N-1</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</si>
  <si>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</si>
  <si>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</si>
  <si>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</si>
  <si>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</si>
  <si>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</si>
  <si>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</si>
  <si>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</si>
  <si>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</si>
  <si>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</si>
  <si>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</si>
  <si>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</si>
  <si>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totale (AT)</t>
  </si>
  <si>
    <t>Datorii totale (DT)</t>
  </si>
  <si>
    <t>Cheltuieli în avans</t>
  </si>
  <si>
    <t>Datorii: sumele care trebuie plătite într-o perioadă mai mare de un an</t>
  </si>
  <si>
    <t>Venituri în avans</t>
  </si>
  <si>
    <t>Total încasări din exploatare</t>
  </si>
  <si>
    <t>Total plăți din exploatare</t>
  </si>
  <si>
    <t>Cifra de afaceri netă (CA)</t>
  </si>
  <si>
    <t>1) INFORMAȚII FINANCIARE BILANȚ</t>
  </si>
  <si>
    <t>Rezultatul exercițiului financiar (Rfin)</t>
  </si>
  <si>
    <t>Datorii: sumele care trebuie plătite într-o perioadă de până la un an</t>
  </si>
  <si>
    <t>Rezultatul exercițiului financiar</t>
  </si>
  <si>
    <t>Capital social subscris și vărsat</t>
  </si>
  <si>
    <t xml:space="preserve"> Capital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</si>
  <si>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</si>
  <si>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</si>
  <si>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t>An de operare 
(estimări aferente investiției)</t>
  </si>
  <si>
    <t>C.1. Rata de solvabilitate generală (RS = AT/DT)</t>
  </si>
  <si>
    <r>
      <t>ii) Dacă Rezultatul total acumulat este negativ (</t>
    </r>
    <r>
      <rPr>
        <b/>
        <sz val="10"/>
        <rFont val="Montserrat"/>
      </rPr>
      <t>Pierdere acumulată</t>
    </r>
    <r>
      <rPr>
        <sz val="10"/>
        <rFont val="Montserrat"/>
      </rPr>
      <t xml:space="preserve">), atunci se calculează </t>
    </r>
    <r>
      <rPr>
        <b/>
        <sz val="10"/>
        <rFont val="Montserrat"/>
      </rPr>
      <t xml:space="preserve">Pierderile de capital </t>
    </r>
    <r>
      <rPr>
        <sz val="10"/>
        <rFont val="Montserrat"/>
      </rPr>
      <t>(Pierderea acumulată + Rezerve din reevaluare + Rezerve).</t>
    </r>
  </si>
  <si>
    <t>Secțiunea 1 - INFORMAȚII FINANCIARE ȘI CRITERII DE SELECȚIE</t>
  </si>
  <si>
    <t>Fluxul de numerar al investiției din perioada de operare (venituri și cheltuieli preluate din Cap.6 al Planului de afaceri)</t>
  </si>
  <si>
    <t xml:space="preserve"> Macheta financiara</t>
  </si>
  <si>
    <t>C.2. Flux de numerar net cumulat al IMM</t>
  </si>
  <si>
    <r>
      <t xml:space="preserve">* Valoarea criteriului </t>
    </r>
    <r>
      <rPr>
        <b/>
        <i/>
        <sz val="10"/>
        <rFont val="Montserrat"/>
      </rPr>
      <t>C.1.</t>
    </r>
    <r>
      <rPr>
        <i/>
        <sz val="10"/>
        <rFont val="Montserrat"/>
      </rPr>
      <t xml:space="preserve"> se calculează automat pe baza informațiilor financiare din Bilanț introduse în tabelul anterior.
** Pentru criteriul </t>
    </r>
    <r>
      <rPr>
        <b/>
        <i/>
        <sz val="10"/>
        <rFont val="Montserrat"/>
      </rPr>
      <t>C.2.</t>
    </r>
    <r>
      <rPr>
        <i/>
        <sz val="10"/>
        <rFont val="Montserrat"/>
      </rPr>
      <t xml:space="preserve"> se completează tabelul cu valorile în lei, conform previziunilor detaliate în Planul de afaceri.</t>
    </r>
  </si>
  <si>
    <t>La punctul 1) completați valorile în lei preluate din Bilanțul aferent ultimului exercițiu financiar încheiat al solicitantului pentru anul N-1, care reprezintă anul fiscal anterior depunerii cererii de finanțare.</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</si>
  <si>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Montserrat"/>
      </rPr>
      <t>O întreprindere este considerată a fi în dificultate dacă este îndeplinită cel puțin una dintre următoarele condiții*:</t>
    </r>
  </si>
  <si>
    <t>Anexa 8 - Secțiunea 2
 Verificarea încadrării solicitantului în categoria întreprinderilor în dificultate</t>
  </si>
  <si>
    <t>Anexa 8</t>
  </si>
  <si>
    <t xml:space="preserve">Procentul de creștere a indicelui EBITDA </t>
  </si>
  <si>
    <t>Profit net</t>
  </si>
  <si>
    <t>Dobânzi</t>
  </si>
  <si>
    <t>Taxe</t>
  </si>
  <si>
    <t>Depreciere</t>
  </si>
  <si>
    <t>Amortizare</t>
  </si>
  <si>
    <r>
      <rPr>
        <b/>
        <sz val="10"/>
        <color theme="1"/>
        <rFont val="Montserrat"/>
      </rPr>
      <t>T0</t>
    </r>
    <r>
      <rPr>
        <sz val="10"/>
        <color theme="1"/>
        <rFont val="Montserrat"/>
      </rPr>
      <t xml:space="preserve"> reprezintă informațiile din ultimul exercițiu financiar încheiat din anul anterior depunerii raportului de progres final</t>
    </r>
  </si>
  <si>
    <t>EBITDA  T1</t>
  </si>
  <si>
    <t>EBITDA  T0</t>
  </si>
  <si>
    <t>Procentul de creștere a materiilor prime secundare utilizate în procesul de producție sau in furnizarea serviciilor</t>
  </si>
  <si>
    <t>Materii prime secundare T1</t>
  </si>
  <si>
    <t>Materii prime secundare T0</t>
  </si>
  <si>
    <t>Total materii prime utilizate T1</t>
  </si>
  <si>
    <t>Total materii prime utilizate  T0</t>
  </si>
  <si>
    <t>Procentul de diminuare a deșeurilor rezultate în urma procesului de producție sau în urma furnizării serviciilor</t>
  </si>
  <si>
    <t>Deseuri de productie T1</t>
  </si>
  <si>
    <t>Deseuri de productie T0</t>
  </si>
  <si>
    <t>Total materii prime utilizate T0</t>
  </si>
  <si>
    <t>Procentul de venituri obtinute din închirierea de produse (bunuri sau servicii) asociate proiectului</t>
  </si>
  <si>
    <t>Total venituri din produsele (bunuri sau servicii) asociate proiectului T1</t>
  </si>
  <si>
    <t>Venitul din închirieri T1</t>
  </si>
  <si>
    <t>Anexa 8 - Secțiunea 3
  CRITERII DE SELECȚIE</t>
  </si>
  <si>
    <t>Apel de proiecte nr. PR/NE/2024/P1/RSO1.3/1/2 - Investiții pentru creșterea durabilă a IMM</t>
  </si>
  <si>
    <r>
      <rPr>
        <b/>
        <sz val="10"/>
        <color theme="1"/>
        <rFont val="Montserrat"/>
      </rPr>
      <t>T1</t>
    </r>
    <r>
      <rPr>
        <sz val="10"/>
        <color theme="1"/>
        <rFont val="Montserrat"/>
      </rPr>
      <t xml:space="preserve"> reprezintă informațiile din primul exercițiu financiar încheiat în anul ulterior finalizării implementării proiectului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</si>
</sst>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0"/>
      <name val="Calibri"/>
      <family val="2"/>
      <charset val="238"/>
    </font>
    <font>
      <sz val="12"/>
      <color theme="1"/>
      <name val="Calibri"/>
      <family val="2"/>
      <scheme val="minor"/>
    </font>
    <font>
      <b/>
      <sz val="11"/>
      <color theme="1"/>
      <name val="Montserrat"/>
    </font>
    <font>
      <sz val="11"/>
      <color theme="1"/>
      <name val="Montserrat"/>
    </font>
    <font>
      <i/>
      <sz val="10"/>
      <name val="Montserrat"/>
    </font>
    <font>
      <b/>
      <i/>
      <sz val="11"/>
      <color theme="1"/>
      <name val="Montserrat"/>
    </font>
    <font>
      <b/>
      <sz val="11"/>
      <color theme="9" tint="-0.499984740745262"/>
      <name val="Montserrat"/>
    </font>
    <font>
      <b/>
      <i/>
      <sz val="10"/>
      <name val="Montserrat"/>
    </font>
    <font>
      <i/>
      <sz val="11"/>
      <color theme="1"/>
      <name val="Montserrat"/>
    </font>
    <font>
      <sz val="10"/>
      <name val="Montserrat"/>
    </font>
    <font>
      <b/>
      <sz val="10"/>
      <name val="Montserrat"/>
    </font>
    <font>
      <b/>
      <i/>
      <sz val="11"/>
      <name val="Montserrat"/>
    </font>
    <font>
      <sz val="10"/>
      <color theme="1"/>
      <name val="Montserrat"/>
    </font>
    <font>
      <b/>
      <sz val="10"/>
      <color theme="1"/>
      <name val="Montserrat"/>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0" fontId="2" fillId="0" borderId="0"/>
  </cellStyleXfs>
  <cellXfs count="91">
    <xf numFmtId="0" fontId="0" fillId="0" borderId="0" xfId="0"/>
    <xf numFmtId="0" fontId="4" fillId="3" borderId="0" xfId="0" applyFont="1" applyFill="1" applyAlignment="1" applyProtection="1">
      <alignment vertical="center"/>
      <protection locked="0"/>
    </xf>
    <xf numFmtId="0" fontId="3" fillId="4" borderId="1" xfId="0" applyFont="1" applyFill="1" applyBorder="1" applyAlignment="1" applyProtection="1">
      <alignment vertical="center"/>
      <protection locked="0"/>
    </xf>
    <xf numFmtId="0" fontId="3" fillId="3"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5" borderId="1" xfId="0" applyFont="1" applyFill="1" applyBorder="1" applyAlignment="1" applyProtection="1">
      <alignment horizontal="center" vertical="center"/>
      <protection locked="0"/>
    </xf>
    <xf numFmtId="0" fontId="4" fillId="3" borderId="1" xfId="0"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6" fillId="3" borderId="1" xfId="0" applyFont="1" applyFill="1" applyBorder="1" applyAlignment="1" applyProtection="1">
      <alignment vertical="center"/>
      <protection locked="0"/>
    </xf>
    <xf numFmtId="4" fontId="7" fillId="5" borderId="1" xfId="0" applyNumberFormat="1" applyFont="1" applyFill="1" applyBorder="1" applyAlignment="1">
      <alignment vertical="center"/>
    </xf>
    <xf numFmtId="4" fontId="7" fillId="0" borderId="1" xfId="0" applyNumberFormat="1" applyFont="1" applyBorder="1" applyAlignment="1" applyProtection="1">
      <alignment vertical="center"/>
      <protection locked="0"/>
    </xf>
    <xf numFmtId="0" fontId="6" fillId="5" borderId="1" xfId="0" applyFont="1" applyFill="1" applyBorder="1" applyAlignment="1" applyProtection="1">
      <alignment vertical="center"/>
      <protection locked="0"/>
    </xf>
    <xf numFmtId="0" fontId="7" fillId="5" borderId="1" xfId="0" applyFont="1" applyFill="1" applyBorder="1" applyAlignment="1">
      <alignment horizontal="right" vertical="center"/>
    </xf>
    <xf numFmtId="0" fontId="6" fillId="3" borderId="0" xfId="0" applyFont="1" applyFill="1" applyAlignment="1" applyProtection="1">
      <alignment vertical="center"/>
      <protection locked="0"/>
    </xf>
    <xf numFmtId="0" fontId="9" fillId="3" borderId="0" xfId="0" applyFont="1" applyFill="1" applyAlignment="1" applyProtection="1">
      <alignment vertical="center"/>
      <protection locked="0"/>
    </xf>
    <xf numFmtId="0" fontId="10" fillId="0" borderId="0" xfId="2" applyFont="1" applyAlignment="1">
      <alignment vertical="top"/>
    </xf>
    <xf numFmtId="0" fontId="10" fillId="3" borderId="0" xfId="2" applyFont="1" applyFill="1" applyAlignment="1">
      <alignment vertical="top"/>
    </xf>
    <xf numFmtId="0" fontId="10" fillId="0" borderId="0" xfId="2" applyFont="1"/>
    <xf numFmtId="0" fontId="11" fillId="3" borderId="0" xfId="2" applyFont="1" applyFill="1" applyAlignment="1">
      <alignment horizontal="left" vertical="top" wrapText="1"/>
    </xf>
    <xf numFmtId="0" fontId="11" fillId="4" borderId="1" xfId="2" applyFont="1" applyFill="1" applyBorder="1" applyAlignment="1">
      <alignment vertical="top"/>
    </xf>
    <xf numFmtId="0" fontId="10" fillId="3" borderId="11" xfId="2" applyFont="1" applyFill="1" applyBorder="1" applyAlignment="1">
      <alignment vertical="top"/>
    </xf>
    <xf numFmtId="4" fontId="10" fillId="3" borderId="8" xfId="2" applyNumberFormat="1" applyFont="1" applyFill="1" applyBorder="1" applyAlignment="1">
      <alignment horizontal="right" vertical="top"/>
    </xf>
    <xf numFmtId="4" fontId="10" fillId="0" borderId="0" xfId="2" applyNumberFormat="1" applyFont="1"/>
    <xf numFmtId="4" fontId="11" fillId="3" borderId="8" xfId="2" applyNumberFormat="1" applyFont="1" applyFill="1" applyBorder="1" applyAlignment="1">
      <alignment horizontal="right" vertical="top"/>
    </xf>
    <xf numFmtId="0" fontId="10" fillId="3" borderId="7" xfId="2" applyFont="1" applyFill="1" applyBorder="1" applyAlignment="1">
      <alignment vertical="top"/>
    </xf>
    <xf numFmtId="0" fontId="11" fillId="3" borderId="8" xfId="2" applyFont="1" applyFill="1" applyBorder="1" applyAlignment="1">
      <alignment horizontal="left" vertical="top" wrapText="1"/>
    </xf>
    <xf numFmtId="0" fontId="11" fillId="4" borderId="0" xfId="2" applyFont="1" applyFill="1" applyAlignment="1">
      <alignment horizontal="left" vertical="top"/>
    </xf>
    <xf numFmtId="0" fontId="10" fillId="3" borderId="5" xfId="2" applyFont="1" applyFill="1" applyBorder="1" applyAlignment="1">
      <alignment vertical="top"/>
    </xf>
    <xf numFmtId="0" fontId="10" fillId="3" borderId="9" xfId="2" applyFont="1" applyFill="1" applyBorder="1" applyAlignment="1">
      <alignment vertical="top"/>
    </xf>
    <xf numFmtId="0" fontId="10" fillId="3" borderId="10" xfId="2" applyFont="1" applyFill="1" applyBorder="1" applyAlignment="1">
      <alignment vertical="top"/>
    </xf>
    <xf numFmtId="0" fontId="10" fillId="0" borderId="0" xfId="2" applyFont="1" applyAlignment="1">
      <alignment vertical="top" wrapText="1"/>
    </xf>
    <xf numFmtId="0" fontId="11" fillId="4" borderId="1" xfId="2" applyFont="1" applyFill="1" applyBorder="1" applyAlignment="1">
      <alignment vertical="top" wrapText="1"/>
    </xf>
    <xf numFmtId="0" fontId="10" fillId="3" borderId="0" xfId="2" applyFont="1" applyFill="1" applyAlignment="1">
      <alignment horizontal="left" vertical="top" wrapText="1"/>
    </xf>
    <xf numFmtId="0" fontId="12" fillId="3" borderId="1" xfId="0" applyFont="1" applyFill="1" applyBorder="1" applyAlignment="1" applyProtection="1">
      <alignment vertical="center" wrapText="1"/>
      <protection locked="0"/>
    </xf>
    <xf numFmtId="0" fontId="3" fillId="0" borderId="0" xfId="0" applyFont="1" applyAlignment="1" applyProtection="1">
      <alignment horizontal="left" vertical="center"/>
      <protection locked="0"/>
    </xf>
    <xf numFmtId="4" fontId="7" fillId="5" borderId="0" xfId="0" applyNumberFormat="1" applyFont="1" applyFill="1" applyAlignment="1">
      <alignment vertical="center"/>
    </xf>
    <xf numFmtId="0" fontId="3" fillId="3" borderId="1" xfId="0" applyFont="1" applyFill="1" applyBorder="1" applyAlignment="1" applyProtection="1">
      <alignment vertical="center" wrapText="1"/>
      <protection locked="0"/>
    </xf>
    <xf numFmtId="0" fontId="12" fillId="5" borderId="1" xfId="0" applyFont="1" applyFill="1" applyBorder="1" applyAlignment="1" applyProtection="1">
      <alignment vertical="center" wrapText="1"/>
      <protection locked="0"/>
    </xf>
    <xf numFmtId="10" fontId="3" fillId="5" borderId="12" xfId="0" applyNumberFormat="1" applyFont="1" applyFill="1" applyBorder="1" applyAlignment="1" applyProtection="1">
      <alignment vertical="center"/>
      <protection locked="0"/>
    </xf>
    <xf numFmtId="0" fontId="11" fillId="0" borderId="0" xfId="2" applyFont="1" applyAlignment="1">
      <alignment vertical="top" wrapText="1"/>
    </xf>
    <xf numFmtId="0" fontId="4" fillId="3" borderId="0" xfId="0" applyFont="1" applyFill="1" applyAlignment="1" applyProtection="1">
      <alignment horizontal="left" vertical="center"/>
      <protection locked="0"/>
    </xf>
    <xf numFmtId="0" fontId="3" fillId="3" borderId="0" xfId="0" applyFont="1" applyFill="1" applyAlignment="1" applyProtection="1">
      <alignment horizontal="right" vertical="center"/>
      <protection locked="0"/>
    </xf>
    <xf numFmtId="0" fontId="3" fillId="3" borderId="0" xfId="0" applyFont="1" applyFill="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5" fillId="5" borderId="2"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4" xfId="0" applyFont="1" applyFill="1" applyBorder="1" applyAlignment="1" applyProtection="1">
      <alignment horizontal="left" vertical="center" wrapText="1"/>
      <protection locked="0"/>
    </xf>
    <xf numFmtId="4" fontId="10" fillId="3" borderId="7" xfId="2" applyNumberFormat="1" applyFont="1" applyFill="1" applyBorder="1" applyAlignment="1">
      <alignment horizontal="left" vertical="top"/>
    </xf>
    <xf numFmtId="4" fontId="10" fillId="3" borderId="0" xfId="2" applyNumberFormat="1" applyFont="1" applyFill="1" applyAlignment="1">
      <alignment horizontal="left" vertical="top"/>
    </xf>
    <xf numFmtId="0" fontId="11" fillId="2" borderId="2" xfId="2" applyFont="1" applyFill="1" applyBorder="1" applyAlignment="1">
      <alignment horizontal="center" vertical="top" wrapText="1"/>
    </xf>
    <xf numFmtId="0" fontId="11" fillId="2" borderId="6" xfId="2" applyFont="1" applyFill="1" applyBorder="1" applyAlignment="1">
      <alignment horizontal="center" vertical="top" wrapText="1"/>
    </xf>
    <xf numFmtId="0" fontId="11" fillId="2" borderId="4" xfId="2" applyFont="1" applyFill="1" applyBorder="1" applyAlignment="1">
      <alignment horizontal="center" vertical="top" wrapText="1"/>
    </xf>
    <xf numFmtId="0" fontId="10" fillId="5" borderId="2" xfId="2" applyFont="1" applyFill="1" applyBorder="1" applyAlignment="1">
      <alignment horizontal="left" vertical="center" wrapText="1"/>
    </xf>
    <xf numFmtId="0" fontId="10" fillId="5" borderId="6" xfId="2" applyFont="1" applyFill="1" applyBorder="1" applyAlignment="1">
      <alignment horizontal="left" vertical="center" wrapText="1"/>
    </xf>
    <xf numFmtId="0" fontId="10" fillId="5" borderId="4" xfId="2" applyFont="1" applyFill="1" applyBorder="1" applyAlignment="1">
      <alignment horizontal="left" vertical="center" wrapText="1"/>
    </xf>
    <xf numFmtId="0" fontId="11" fillId="4" borderId="6" xfId="2" applyFont="1" applyFill="1" applyBorder="1" applyAlignment="1">
      <alignment horizontal="left" vertical="top" wrapText="1"/>
    </xf>
    <xf numFmtId="0" fontId="11" fillId="4" borderId="4" xfId="2" applyFont="1" applyFill="1" applyBorder="1" applyAlignment="1">
      <alignment horizontal="left" vertical="top" wrapText="1"/>
    </xf>
    <xf numFmtId="0" fontId="10" fillId="3" borderId="3" xfId="2" applyFont="1" applyFill="1" applyBorder="1" applyAlignment="1">
      <alignment horizontal="left" vertical="top" wrapText="1"/>
    </xf>
    <xf numFmtId="0" fontId="10" fillId="3" borderId="9" xfId="2" applyFont="1" applyFill="1" applyBorder="1" applyAlignment="1">
      <alignment horizontal="left" vertical="top" wrapText="1"/>
    </xf>
    <xf numFmtId="0" fontId="10" fillId="3" borderId="10" xfId="2" applyFont="1" applyFill="1" applyBorder="1" applyAlignment="1">
      <alignment horizontal="left" vertical="top" wrapText="1"/>
    </xf>
    <xf numFmtId="4" fontId="10" fillId="3" borderId="0" xfId="2" applyNumberFormat="1" applyFont="1" applyFill="1" applyAlignment="1">
      <alignment horizontal="left" vertical="top" wrapText="1"/>
    </xf>
    <xf numFmtId="4" fontId="11" fillId="3" borderId="0" xfId="2" applyNumberFormat="1" applyFont="1" applyFill="1" applyAlignment="1">
      <alignment horizontal="left" vertical="top" wrapText="1"/>
    </xf>
    <xf numFmtId="4" fontId="10" fillId="3" borderId="8" xfId="2" applyNumberFormat="1" applyFont="1" applyFill="1" applyBorder="1" applyAlignment="1">
      <alignment horizontal="left" vertical="top" wrapText="1"/>
    </xf>
    <xf numFmtId="4" fontId="10" fillId="3" borderId="2" xfId="2" applyNumberFormat="1" applyFont="1" applyFill="1" applyBorder="1" applyAlignment="1">
      <alignment horizontal="left" vertical="top" wrapText="1"/>
    </xf>
    <xf numFmtId="4" fontId="10" fillId="3" borderId="6" xfId="2" applyNumberFormat="1" applyFont="1" applyFill="1" applyBorder="1" applyAlignment="1">
      <alignment horizontal="left" vertical="top" wrapText="1"/>
    </xf>
    <xf numFmtId="4" fontId="10" fillId="3" borderId="4" xfId="2" applyNumberFormat="1" applyFont="1" applyFill="1" applyBorder="1" applyAlignment="1">
      <alignment horizontal="left" vertical="top" wrapText="1"/>
    </xf>
    <xf numFmtId="4" fontId="10" fillId="0" borderId="7" xfId="2" applyNumberFormat="1" applyFont="1" applyBorder="1" applyAlignment="1">
      <alignment horizontal="left" vertical="top" wrapText="1"/>
    </xf>
    <xf numFmtId="4" fontId="10" fillId="0" borderId="0" xfId="2" applyNumberFormat="1" applyFont="1" applyAlignment="1">
      <alignment horizontal="left" vertical="top" wrapText="1"/>
    </xf>
    <xf numFmtId="4" fontId="10" fillId="3" borderId="7" xfId="2" applyNumberFormat="1" applyFont="1" applyFill="1" applyBorder="1" applyAlignment="1">
      <alignment horizontal="left" vertical="top" wrapText="1"/>
    </xf>
    <xf numFmtId="0" fontId="10" fillId="3" borderId="0" xfId="2" applyFont="1" applyFill="1" applyAlignment="1">
      <alignment horizontal="left" vertical="top" wrapText="1"/>
    </xf>
    <xf numFmtId="4" fontId="11" fillId="3" borderId="7" xfId="2" applyNumberFormat="1" applyFont="1" applyFill="1" applyBorder="1" applyAlignment="1">
      <alignment horizontal="left" vertical="top"/>
    </xf>
    <xf numFmtId="4" fontId="11" fillId="3" borderId="0" xfId="2" applyNumberFormat="1" applyFont="1" applyFill="1" applyAlignment="1">
      <alignment horizontal="left" vertical="top"/>
    </xf>
    <xf numFmtId="0" fontId="10" fillId="3" borderId="2" xfId="2" applyFont="1" applyFill="1" applyBorder="1" applyAlignment="1">
      <alignment horizontal="left" vertical="top" wrapText="1"/>
    </xf>
    <xf numFmtId="0" fontId="10" fillId="3" borderId="6" xfId="2" applyFont="1" applyFill="1" applyBorder="1" applyAlignment="1">
      <alignment horizontal="left" vertical="top" wrapText="1"/>
    </xf>
    <xf numFmtId="0" fontId="10" fillId="3" borderId="4" xfId="2" applyFont="1" applyFill="1" applyBorder="1" applyAlignment="1">
      <alignment horizontal="left" vertical="top" wrapText="1"/>
    </xf>
    <xf numFmtId="0" fontId="11" fillId="4" borderId="0" xfId="2" applyFont="1" applyFill="1" applyAlignment="1">
      <alignment horizontal="center" vertical="top" wrapText="1"/>
    </xf>
    <xf numFmtId="0" fontId="11" fillId="4" borderId="8" xfId="2" applyFont="1" applyFill="1" applyBorder="1" applyAlignment="1">
      <alignment horizontal="center" vertical="top" wrapText="1"/>
    </xf>
    <xf numFmtId="0" fontId="5" fillId="5" borderId="7" xfId="0" applyFont="1" applyFill="1" applyBorder="1" applyAlignment="1" applyProtection="1">
      <alignment horizontal="left" vertical="center" wrapText="1"/>
      <protection locked="0"/>
    </xf>
    <xf numFmtId="0" fontId="5" fillId="5" borderId="0" xfId="0" applyFont="1" applyFill="1" applyAlignment="1" applyProtection="1">
      <alignment horizontal="left" vertical="center" wrapText="1"/>
      <protection locked="0"/>
    </xf>
    <xf numFmtId="0" fontId="11" fillId="2" borderId="13" xfId="2" applyFont="1" applyFill="1" applyBorder="1" applyAlignment="1">
      <alignment horizontal="center" vertical="top" wrapText="1"/>
    </xf>
    <xf numFmtId="0" fontId="11" fillId="2" borderId="14" xfId="2" applyFont="1" applyFill="1" applyBorder="1" applyAlignment="1">
      <alignment horizontal="center" vertical="top" wrapText="1"/>
    </xf>
    <xf numFmtId="0" fontId="11" fillId="2" borderId="15" xfId="2" applyFont="1" applyFill="1" applyBorder="1" applyAlignment="1">
      <alignment horizontal="center" vertical="top" wrapText="1"/>
    </xf>
    <xf numFmtId="0" fontId="13" fillId="0" borderId="0" xfId="0" applyFont="1" applyAlignment="1">
      <alignment horizontal="left" vertical="center"/>
    </xf>
    <xf numFmtId="0" fontId="3" fillId="5" borderId="2" xfId="0" applyFont="1" applyFill="1" applyBorder="1" applyAlignment="1" applyProtection="1">
      <alignment horizontal="center" vertical="center" wrapText="1"/>
      <protection locked="0"/>
    </xf>
    <xf numFmtId="0" fontId="3" fillId="5" borderId="6"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locked="0"/>
    </xf>
    <xf numFmtId="0" fontId="4" fillId="3" borderId="1" xfId="0" applyFont="1" applyFill="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13" fillId="0" borderId="0" xfId="0" applyFont="1" applyAlignment="1">
      <alignment horizontal="left" vertical="center" wrapText="1"/>
    </xf>
  </cellXfs>
  <cellStyles count="3">
    <cellStyle name="Normal" xfId="0" builtinId="0"/>
    <cellStyle name="Normal 2" xfId="1" xr:uid="{CAD4DA14-3259-4C0B-B392-D674F070F0DD}"/>
    <cellStyle name="Normal 3" xfId="2" xr:uid="{7139A615-CA04-4EDB-BA24-3EC4FADD78ED}"/>
  </cellStyles>
  <dxfs count="0"/>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A3A0-8616-4769-A21A-86CA2C46733B}">
  <sheetPr>
    <tabColor theme="8" tint="0.39997558519241921"/>
    <pageSetUpPr fitToPage="1"/>
  </sheetPr>
  <dimension ref="A1:D31"/>
  <sheetViews>
    <sheetView tabSelected="1" zoomScale="90" zoomScaleNormal="90" zoomScaleSheetLayoutView="85" workbookViewId="0">
      <selection sqref="A1:D1"/>
    </sheetView>
  </sheetViews>
  <sheetFormatPr defaultColWidth="9.109375" defaultRowHeight="16.8" x14ac:dyDescent="0.3"/>
  <cols>
    <col min="1" max="1" width="2.6640625" style="1" customWidth="1"/>
    <col min="2" max="2" width="77.88671875" style="1" bestFit="1" customWidth="1"/>
    <col min="3" max="3" width="3" style="1" customWidth="1"/>
    <col min="4" max="4" width="16.6640625" style="1" customWidth="1"/>
    <col min="5" max="6" width="14.6640625" style="1" customWidth="1"/>
    <col min="7" max="16384" width="9.109375" style="1"/>
  </cols>
  <sheetData>
    <row r="1" spans="1:4" x14ac:dyDescent="0.3">
      <c r="A1" s="40" t="s">
        <v>71</v>
      </c>
      <c r="B1" s="40"/>
      <c r="C1" s="40"/>
      <c r="D1" s="40"/>
    </row>
    <row r="3" spans="1:4" x14ac:dyDescent="0.3">
      <c r="B3" s="41" t="s">
        <v>48</v>
      </c>
      <c r="C3" s="41"/>
      <c r="D3" s="41"/>
    </row>
    <row r="4" spans="1:4" x14ac:dyDescent="0.3">
      <c r="A4" s="42" t="s">
        <v>42</v>
      </c>
      <c r="B4" s="42"/>
      <c r="C4" s="42"/>
      <c r="D4" s="42"/>
    </row>
    <row r="5" spans="1:4" x14ac:dyDescent="0.3">
      <c r="B5" s="43" t="s">
        <v>40</v>
      </c>
      <c r="C5" s="44"/>
      <c r="D5" s="45"/>
    </row>
    <row r="7" spans="1:4" ht="50.25" customHeight="1" x14ac:dyDescent="0.3">
      <c r="B7" s="46" t="s">
        <v>45</v>
      </c>
      <c r="C7" s="47"/>
      <c r="D7" s="48"/>
    </row>
    <row r="9" spans="1:4" ht="15.75" customHeight="1" x14ac:dyDescent="0.3">
      <c r="B9" s="2" t="s">
        <v>29</v>
      </c>
    </row>
    <row r="10" spans="1:4" s="3" customFormat="1" x14ac:dyDescent="0.3">
      <c r="B10" s="4"/>
      <c r="D10" s="5" t="s">
        <v>9</v>
      </c>
    </row>
    <row r="11" spans="1:4" x14ac:dyDescent="0.3">
      <c r="B11" s="6" t="s">
        <v>0</v>
      </c>
      <c r="D11" s="7">
        <v>0</v>
      </c>
    </row>
    <row r="12" spans="1:4" x14ac:dyDescent="0.3">
      <c r="B12" s="6" t="s">
        <v>1</v>
      </c>
      <c r="D12" s="7">
        <v>0</v>
      </c>
    </row>
    <row r="13" spans="1:4" x14ac:dyDescent="0.3">
      <c r="B13" s="6" t="s">
        <v>23</v>
      </c>
      <c r="D13" s="7">
        <v>0</v>
      </c>
    </row>
    <row r="14" spans="1:4" s="3" customFormat="1" x14ac:dyDescent="0.3">
      <c r="B14" s="8" t="s">
        <v>21</v>
      </c>
      <c r="D14" s="9">
        <f>SUM(D11:D13)</f>
        <v>0</v>
      </c>
    </row>
    <row r="15" spans="1:4" x14ac:dyDescent="0.3">
      <c r="B15" s="6" t="s">
        <v>31</v>
      </c>
      <c r="D15" s="7">
        <v>0</v>
      </c>
    </row>
    <row r="16" spans="1:4" x14ac:dyDescent="0.3">
      <c r="B16" s="6" t="s">
        <v>24</v>
      </c>
      <c r="D16" s="7">
        <v>0</v>
      </c>
    </row>
    <row r="17" spans="2:4" x14ac:dyDescent="0.3">
      <c r="B17" s="6" t="s">
        <v>25</v>
      </c>
      <c r="D17" s="7">
        <v>0</v>
      </c>
    </row>
    <row r="18" spans="2:4" s="3" customFormat="1" x14ac:dyDescent="0.3">
      <c r="B18" s="8" t="s">
        <v>22</v>
      </c>
      <c r="D18" s="9">
        <f>D15+D16</f>
        <v>0</v>
      </c>
    </row>
    <row r="19" spans="2:4" x14ac:dyDescent="0.3">
      <c r="B19" s="6" t="s">
        <v>2</v>
      </c>
      <c r="D19" s="7">
        <v>0</v>
      </c>
    </row>
    <row r="20" spans="2:4" x14ac:dyDescent="0.3">
      <c r="B20" s="6" t="s">
        <v>34</v>
      </c>
      <c r="D20" s="7">
        <v>0</v>
      </c>
    </row>
    <row r="21" spans="2:4" x14ac:dyDescent="0.3">
      <c r="B21" s="6" t="s">
        <v>3</v>
      </c>
      <c r="D21" s="7">
        <v>0</v>
      </c>
    </row>
    <row r="22" spans="2:4" x14ac:dyDescent="0.3">
      <c r="B22" s="6" t="s">
        <v>4</v>
      </c>
      <c r="D22" s="7">
        <v>0</v>
      </c>
    </row>
    <row r="23" spans="2:4" x14ac:dyDescent="0.3">
      <c r="B23" s="6" t="s">
        <v>5</v>
      </c>
      <c r="D23" s="7">
        <v>0</v>
      </c>
    </row>
    <row r="24" spans="2:4" s="3" customFormat="1" x14ac:dyDescent="0.3">
      <c r="B24" s="8" t="s">
        <v>6</v>
      </c>
      <c r="D24" s="9">
        <f>D25-D26</f>
        <v>0</v>
      </c>
    </row>
    <row r="25" spans="2:4" x14ac:dyDescent="0.3">
      <c r="B25" s="6" t="s">
        <v>7</v>
      </c>
      <c r="D25" s="7">
        <v>0</v>
      </c>
    </row>
    <row r="26" spans="2:4" x14ac:dyDescent="0.3">
      <c r="B26" s="6" t="s">
        <v>8</v>
      </c>
      <c r="D26" s="7">
        <v>0</v>
      </c>
    </row>
    <row r="27" spans="2:4" s="3" customFormat="1" x14ac:dyDescent="0.3">
      <c r="B27" s="8" t="s">
        <v>30</v>
      </c>
      <c r="D27" s="9">
        <f>D28-D29</f>
        <v>0</v>
      </c>
    </row>
    <row r="28" spans="2:4" x14ac:dyDescent="0.3">
      <c r="B28" s="6" t="s">
        <v>7</v>
      </c>
      <c r="D28" s="7">
        <v>0</v>
      </c>
    </row>
    <row r="29" spans="2:4" x14ac:dyDescent="0.3">
      <c r="B29" s="6" t="s">
        <v>8</v>
      </c>
      <c r="D29" s="7">
        <v>0</v>
      </c>
    </row>
    <row r="30" spans="2:4" x14ac:dyDescent="0.3">
      <c r="B30" s="8" t="s">
        <v>28</v>
      </c>
      <c r="D30" s="10">
        <v>0</v>
      </c>
    </row>
    <row r="31" spans="2:4" ht="9" customHeight="1" x14ac:dyDescent="0.3"/>
  </sheetData>
  <protectedRanges>
    <protectedRange algorithmName="SHA-512" hashValue="ZxffDqBZEB7Iy3VfrfmWpnK8bvEQmk9NNeuok5tbs1PkilE7Wc49vhwAu12rP5X83jznFccrKQebvAGV/2MbEg==" saltValue="XUL48xpCanjLMwijdNy/7g==" spinCount="100000" sqref="D11:D13 D15:D17 D19:D23 D25:D26 D28:D29" name="Informatii de completat"/>
  </protectedRanges>
  <mergeCells count="5">
    <mergeCell ref="A1:D1"/>
    <mergeCell ref="B3:D3"/>
    <mergeCell ref="A4:D4"/>
    <mergeCell ref="B5:D5"/>
    <mergeCell ref="B7:D7"/>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F62DC-6332-4C0C-8BCC-3D669756F089}">
  <sheetPr>
    <tabColor theme="9" tint="0.39997558519241921"/>
    <pageSetUpPr fitToPage="1"/>
  </sheetPr>
  <dimension ref="A1:H29"/>
  <sheetViews>
    <sheetView topLeftCell="A7" zoomScale="85" zoomScaleNormal="85" workbookViewId="0">
      <selection activeCell="C23" sqref="C23:G23"/>
    </sheetView>
  </sheetViews>
  <sheetFormatPr defaultColWidth="12.5546875" defaultRowHeight="29.4" customHeight="1" x14ac:dyDescent="0.4"/>
  <cols>
    <col min="1" max="1" width="12.5546875" style="15"/>
    <col min="2" max="2" width="4" style="15" customWidth="1"/>
    <col min="3" max="3" width="12" style="15" customWidth="1"/>
    <col min="4" max="5" width="12.5546875" style="15"/>
    <col min="6" max="6" width="28.5546875" style="15" customWidth="1"/>
    <col min="7" max="7" width="41.33203125" style="15" customWidth="1"/>
    <col min="8" max="16384" width="12.5546875" style="17"/>
  </cols>
  <sheetData>
    <row r="1" spans="2:8" ht="29.4" customHeight="1" x14ac:dyDescent="0.4">
      <c r="B1" s="16"/>
      <c r="C1" s="16"/>
      <c r="D1" s="16"/>
      <c r="E1" s="16"/>
      <c r="F1" s="16"/>
      <c r="G1" s="16"/>
    </row>
    <row r="2" spans="2:8" ht="60" customHeight="1" x14ac:dyDescent="0.4">
      <c r="B2" s="51" t="s">
        <v>47</v>
      </c>
      <c r="C2" s="52"/>
      <c r="D2" s="52"/>
      <c r="E2" s="52"/>
      <c r="F2" s="52"/>
      <c r="G2" s="53"/>
    </row>
    <row r="3" spans="2:8" ht="29.4" customHeight="1" x14ac:dyDescent="0.4">
      <c r="B3" s="18"/>
      <c r="C3" s="18"/>
      <c r="D3" s="18"/>
      <c r="E3" s="18"/>
      <c r="F3" s="18"/>
      <c r="G3" s="18"/>
    </row>
    <row r="4" spans="2:8" ht="100.95" customHeight="1" x14ac:dyDescent="0.4">
      <c r="B4" s="54" t="s">
        <v>46</v>
      </c>
      <c r="C4" s="55"/>
      <c r="D4" s="55"/>
      <c r="E4" s="55"/>
      <c r="F4" s="55"/>
      <c r="G4" s="56"/>
    </row>
    <row r="5" spans="2:8" ht="29.4" customHeight="1" x14ac:dyDescent="0.4">
      <c r="B5" s="16"/>
      <c r="C5" s="16"/>
      <c r="D5" s="16"/>
      <c r="E5" s="16"/>
      <c r="F5" s="16"/>
      <c r="G5" s="16"/>
    </row>
    <row r="6" spans="2:8" ht="65.400000000000006" customHeight="1" x14ac:dyDescent="0.4">
      <c r="B6" s="19" t="s">
        <v>10</v>
      </c>
      <c r="C6" s="57" t="s">
        <v>36</v>
      </c>
      <c r="D6" s="57"/>
      <c r="E6" s="57"/>
      <c r="F6" s="57"/>
      <c r="G6" s="58"/>
    </row>
    <row r="7" spans="2:8" ht="16.2" x14ac:dyDescent="0.4">
      <c r="B7" s="20"/>
      <c r="C7" s="59" t="s">
        <v>11</v>
      </c>
      <c r="D7" s="60"/>
      <c r="E7" s="60"/>
      <c r="F7" s="60"/>
      <c r="G7" s="61"/>
    </row>
    <row r="8" spans="2:8" ht="16.2" x14ac:dyDescent="0.4">
      <c r="B8" s="20"/>
      <c r="C8" s="62" t="s">
        <v>6</v>
      </c>
      <c r="D8" s="62"/>
      <c r="E8" s="62"/>
      <c r="F8" s="62"/>
      <c r="G8" s="21">
        <f>'1_Info financiare+crit selecție'!D24</f>
        <v>0</v>
      </c>
      <c r="H8" s="22"/>
    </row>
    <row r="9" spans="2:8" ht="16.2" x14ac:dyDescent="0.4">
      <c r="B9" s="20"/>
      <c r="C9" s="62" t="s">
        <v>32</v>
      </c>
      <c r="D9" s="62"/>
      <c r="E9" s="62"/>
      <c r="F9" s="62"/>
      <c r="G9" s="21">
        <f>'1_Info financiare+crit selecție'!D27</f>
        <v>0</v>
      </c>
    </row>
    <row r="10" spans="2:8" ht="16.2" x14ac:dyDescent="0.4">
      <c r="B10" s="20"/>
      <c r="C10" s="63" t="s">
        <v>12</v>
      </c>
      <c r="D10" s="63"/>
      <c r="E10" s="63"/>
      <c r="F10" s="63"/>
      <c r="G10" s="23">
        <f>G8+G9</f>
        <v>0</v>
      </c>
    </row>
    <row r="11" spans="2:8" ht="36" customHeight="1" x14ac:dyDescent="0.4">
      <c r="B11" s="20"/>
      <c r="C11" s="62" t="s">
        <v>13</v>
      </c>
      <c r="D11" s="62"/>
      <c r="E11" s="62"/>
      <c r="F11" s="62"/>
      <c r="G11" s="64"/>
    </row>
    <row r="12" spans="2:8" ht="33" customHeight="1" x14ac:dyDescent="0.4">
      <c r="B12" s="24"/>
      <c r="C12" s="65" t="s">
        <v>39</v>
      </c>
      <c r="D12" s="66"/>
      <c r="E12" s="66"/>
      <c r="F12" s="66"/>
      <c r="G12" s="67"/>
    </row>
    <row r="13" spans="2:8" ht="16.2" x14ac:dyDescent="0.4">
      <c r="B13" s="24"/>
      <c r="C13" s="68" t="s">
        <v>33</v>
      </c>
      <c r="D13" s="69"/>
      <c r="E13" s="69"/>
      <c r="F13" s="69"/>
      <c r="G13" s="21">
        <f>'1_Info financiare+crit selecție'!D20</f>
        <v>0</v>
      </c>
    </row>
    <row r="14" spans="2:8" ht="16.2" x14ac:dyDescent="0.4">
      <c r="B14" s="24"/>
      <c r="C14" s="70" t="s">
        <v>3</v>
      </c>
      <c r="D14" s="62"/>
      <c r="E14" s="62"/>
      <c r="F14" s="62"/>
      <c r="G14" s="21">
        <f>'1_Info financiare+crit selecție'!D21</f>
        <v>0</v>
      </c>
    </row>
    <row r="15" spans="2:8" ht="16.2" x14ac:dyDescent="0.4">
      <c r="B15" s="24"/>
      <c r="C15" s="49" t="s">
        <v>4</v>
      </c>
      <c r="D15" s="50"/>
      <c r="E15" s="50"/>
      <c r="F15" s="50"/>
      <c r="G15" s="21">
        <f>'1_Info financiare+crit selecție'!D22</f>
        <v>0</v>
      </c>
    </row>
    <row r="16" spans="2:8" ht="16.2" x14ac:dyDescent="0.4">
      <c r="B16" s="24"/>
      <c r="C16" s="49" t="s">
        <v>5</v>
      </c>
      <c r="D16" s="50"/>
      <c r="E16" s="50"/>
      <c r="F16" s="50"/>
      <c r="G16" s="21">
        <f>'1_Info financiare+crit selecție'!D23</f>
        <v>0</v>
      </c>
    </row>
    <row r="17" spans="1:7" ht="16.2" x14ac:dyDescent="0.4">
      <c r="B17" s="24"/>
      <c r="C17" s="72" t="s">
        <v>14</v>
      </c>
      <c r="D17" s="73"/>
      <c r="E17" s="73"/>
      <c r="F17" s="73"/>
      <c r="G17" s="23">
        <f>G10+G15+G16</f>
        <v>0</v>
      </c>
    </row>
    <row r="18" spans="1:7" ht="35.4" customHeight="1" x14ac:dyDescent="0.4">
      <c r="B18" s="24"/>
      <c r="C18" s="74" t="s">
        <v>35</v>
      </c>
      <c r="D18" s="75"/>
      <c r="E18" s="75"/>
      <c r="F18" s="75"/>
      <c r="G18" s="76"/>
    </row>
    <row r="19" spans="1:7" ht="16.2" customHeight="1" x14ac:dyDescent="0.4">
      <c r="B19" s="20"/>
      <c r="C19" s="18"/>
      <c r="D19" s="18"/>
      <c r="E19" s="18"/>
      <c r="F19" s="18"/>
      <c r="G19" s="25"/>
    </row>
    <row r="20" spans="1:7" ht="29.4" customHeight="1" x14ac:dyDescent="0.4">
      <c r="B20" s="20"/>
      <c r="C20" s="26" t="s">
        <v>15</v>
      </c>
      <c r="D20" s="77" t="str">
        <f>CONCATENATE("Solicitantul ",IF(G10&gt;=0,"nu ",IF(G17&gt;=0,"nu ", IF(ABS(G17)&gt;=(G13+G14)/2,"","nu "))),"se încadrează în categoria întreprinderilor în dificultate.")</f>
        <v>Solicitantul nu se încadrează în categoria întreprinderilor în dificultate.</v>
      </c>
      <c r="E20" s="77"/>
      <c r="F20" s="77"/>
      <c r="G20" s="78"/>
    </row>
    <row r="21" spans="1:7" ht="16.2" customHeight="1" x14ac:dyDescent="0.4">
      <c r="B21" s="27"/>
      <c r="C21" s="28"/>
      <c r="D21" s="28"/>
      <c r="E21" s="28"/>
      <c r="F21" s="28"/>
      <c r="G21" s="29"/>
    </row>
    <row r="22" spans="1:7" ht="46.95" customHeight="1" x14ac:dyDescent="0.4">
      <c r="A22" s="30"/>
      <c r="B22" s="31" t="s">
        <v>16</v>
      </c>
      <c r="C22" s="57" t="s">
        <v>17</v>
      </c>
      <c r="D22" s="57"/>
      <c r="E22" s="57"/>
      <c r="F22" s="57"/>
      <c r="G22" s="58"/>
    </row>
    <row r="23" spans="1:7" ht="38.4" customHeight="1" x14ac:dyDescent="0.4">
      <c r="A23" s="30"/>
      <c r="B23" s="31" t="s">
        <v>18</v>
      </c>
      <c r="C23" s="57" t="s">
        <v>19</v>
      </c>
      <c r="D23" s="57"/>
      <c r="E23" s="57"/>
      <c r="F23" s="57"/>
      <c r="G23" s="58"/>
    </row>
    <row r="24" spans="1:7" ht="29.4" customHeight="1" x14ac:dyDescent="0.4">
      <c r="A24" s="16"/>
      <c r="B24" s="16"/>
      <c r="C24" s="16"/>
      <c r="D24" s="16"/>
      <c r="E24" s="16"/>
      <c r="F24" s="16"/>
      <c r="G24" s="16"/>
    </row>
    <row r="25" spans="1:7" ht="29.4" customHeight="1" x14ac:dyDescent="0.4">
      <c r="A25" s="16"/>
      <c r="B25" s="71" t="s">
        <v>20</v>
      </c>
      <c r="C25" s="71"/>
      <c r="D25" s="71"/>
      <c r="E25" s="71"/>
      <c r="F25" s="71"/>
      <c r="G25" s="71"/>
    </row>
    <row r="26" spans="1:7" ht="29.4" customHeight="1" x14ac:dyDescent="0.4">
      <c r="A26" s="16"/>
      <c r="B26" s="32"/>
      <c r="C26" s="32"/>
      <c r="D26" s="32"/>
      <c r="E26" s="32"/>
      <c r="F26" s="32"/>
      <c r="G26" s="32"/>
    </row>
    <row r="27" spans="1:7" ht="29.4" customHeight="1" x14ac:dyDescent="0.4">
      <c r="A27" s="16"/>
      <c r="B27" s="32"/>
      <c r="C27" s="32"/>
      <c r="D27" s="32"/>
      <c r="E27" s="32"/>
      <c r="F27" s="32"/>
      <c r="G27" s="32"/>
    </row>
    <row r="28" spans="1:7" ht="29.4" customHeight="1" x14ac:dyDescent="0.4">
      <c r="A28" s="16"/>
      <c r="B28" s="16"/>
      <c r="C28" s="16"/>
      <c r="D28" s="16"/>
      <c r="E28" s="16"/>
      <c r="F28" s="16"/>
      <c r="G28" s="16"/>
    </row>
    <row r="29" spans="1:7" ht="29.4" customHeight="1" x14ac:dyDescent="0.4">
      <c r="A29" s="16"/>
      <c r="B29" s="16"/>
      <c r="C29" s="16"/>
      <c r="D29" s="16"/>
      <c r="E29" s="16"/>
      <c r="F29" s="16"/>
      <c r="G29" s="16"/>
    </row>
  </sheetData>
  <mergeCells count="19">
    <mergeCell ref="B25:G25"/>
    <mergeCell ref="C16:F16"/>
    <mergeCell ref="C17:F17"/>
    <mergeCell ref="C18:G18"/>
    <mergeCell ref="D20:G20"/>
    <mergeCell ref="C22:G22"/>
    <mergeCell ref="C23:G23"/>
    <mergeCell ref="C15:F15"/>
    <mergeCell ref="B2:G2"/>
    <mergeCell ref="B4:G4"/>
    <mergeCell ref="C6:G6"/>
    <mergeCell ref="C7:G7"/>
    <mergeCell ref="C8:F8"/>
    <mergeCell ref="C9:F9"/>
    <mergeCell ref="C10:F10"/>
    <mergeCell ref="C11:G11"/>
    <mergeCell ref="C12:G12"/>
    <mergeCell ref="C13:F13"/>
    <mergeCell ref="C14:F14"/>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1796A-F3B7-436F-8DCB-918274AA0344}">
  <sheetPr>
    <tabColor theme="8" tint="0.39997558519241921"/>
    <pageSetUpPr fitToPage="1"/>
  </sheetPr>
  <dimension ref="A1:G61"/>
  <sheetViews>
    <sheetView topLeftCell="A34" zoomScale="90" zoomScaleNormal="90" zoomScaleSheetLayoutView="85" workbookViewId="0">
      <selection activeCell="B50" sqref="B50:E50"/>
    </sheetView>
  </sheetViews>
  <sheetFormatPr defaultColWidth="9.109375" defaultRowHeight="16.8" x14ac:dyDescent="0.3"/>
  <cols>
    <col min="1" max="1" width="2.6640625" style="1" customWidth="1"/>
    <col min="2" max="2" width="83.109375" style="1" customWidth="1"/>
    <col min="3" max="3" width="3" style="1" customWidth="1"/>
    <col min="4" max="4" width="16.6640625" style="1" customWidth="1"/>
    <col min="5" max="6" width="14.6640625" style="1" customWidth="1"/>
    <col min="7" max="16384" width="9.109375" style="1"/>
  </cols>
  <sheetData>
    <row r="1" spans="1:7" ht="16.8" customHeight="1" thickBot="1" x14ac:dyDescent="0.35">
      <c r="A1" s="40"/>
      <c r="B1" s="40"/>
      <c r="C1" s="40"/>
      <c r="D1" s="40"/>
    </row>
    <row r="2" spans="1:7" ht="52.2" customHeight="1" thickBot="1" x14ac:dyDescent="0.35">
      <c r="B2" s="81" t="s">
        <v>70</v>
      </c>
      <c r="C2" s="82"/>
      <c r="D2" s="83"/>
      <c r="E2" s="39"/>
      <c r="F2" s="39"/>
      <c r="G2" s="39"/>
    </row>
    <row r="3" spans="1:7" s="3" customFormat="1" x14ac:dyDescent="0.3">
      <c r="B3" s="4"/>
    </row>
    <row r="4" spans="1:7" ht="17.399999999999999" thickBot="1" x14ac:dyDescent="0.35"/>
    <row r="5" spans="1:7" ht="34.200000000000003" thickBot="1" x14ac:dyDescent="0.35">
      <c r="B5" s="37" t="s">
        <v>58</v>
      </c>
      <c r="D5" s="38" t="e">
        <f>((D7/D8)-(D9/D10))</f>
        <v>#DIV/0!</v>
      </c>
    </row>
    <row r="7" spans="1:7" x14ac:dyDescent="0.3">
      <c r="B7" s="36" t="s">
        <v>59</v>
      </c>
      <c r="D7" s="7">
        <v>0</v>
      </c>
    </row>
    <row r="8" spans="1:7" x14ac:dyDescent="0.3">
      <c r="B8" s="36" t="s">
        <v>61</v>
      </c>
      <c r="D8" s="7">
        <v>0</v>
      </c>
    </row>
    <row r="9" spans="1:7" x14ac:dyDescent="0.3">
      <c r="B9" s="36" t="s">
        <v>60</v>
      </c>
      <c r="D9" s="7">
        <v>0</v>
      </c>
    </row>
    <row r="10" spans="1:7" x14ac:dyDescent="0.3">
      <c r="B10" s="36" t="s">
        <v>62</v>
      </c>
      <c r="D10" s="7">
        <v>0</v>
      </c>
    </row>
    <row r="12" spans="1:7" ht="16.8" customHeight="1" x14ac:dyDescent="0.3">
      <c r="B12" s="90" t="s">
        <v>55</v>
      </c>
      <c r="C12" s="90"/>
      <c r="D12" s="90"/>
      <c r="E12" s="90"/>
    </row>
    <row r="13" spans="1:7" x14ac:dyDescent="0.3">
      <c r="B13" s="84" t="s">
        <v>72</v>
      </c>
      <c r="C13" s="84"/>
      <c r="D13" s="84"/>
      <c r="E13" s="84"/>
    </row>
    <row r="14" spans="1:7" ht="17.399999999999999" thickBot="1" x14ac:dyDescent="0.35"/>
    <row r="15" spans="1:7" ht="34.200000000000003" thickBot="1" x14ac:dyDescent="0.35">
      <c r="B15" s="37" t="s">
        <v>63</v>
      </c>
      <c r="D15" s="38" t="e">
        <f>((D17/D18)-(D19/D20))</f>
        <v>#DIV/0!</v>
      </c>
    </row>
    <row r="17" spans="2:5" x14ac:dyDescent="0.3">
      <c r="B17" s="36" t="s">
        <v>65</v>
      </c>
      <c r="D17" s="7">
        <v>0</v>
      </c>
    </row>
    <row r="18" spans="2:5" x14ac:dyDescent="0.3">
      <c r="B18" s="36" t="s">
        <v>66</v>
      </c>
      <c r="D18" s="7">
        <v>0</v>
      </c>
    </row>
    <row r="19" spans="2:5" x14ac:dyDescent="0.3">
      <c r="B19" s="36" t="s">
        <v>64</v>
      </c>
      <c r="D19" s="7">
        <v>0</v>
      </c>
    </row>
    <row r="20" spans="2:5" x14ac:dyDescent="0.3">
      <c r="B20" s="36" t="s">
        <v>61</v>
      </c>
      <c r="D20" s="7">
        <v>0</v>
      </c>
    </row>
    <row r="22" spans="2:5" ht="16.8" customHeight="1" x14ac:dyDescent="0.3">
      <c r="B22" s="90" t="s">
        <v>55</v>
      </c>
      <c r="C22" s="90"/>
      <c r="D22" s="90"/>
      <c r="E22" s="90"/>
    </row>
    <row r="23" spans="2:5" x14ac:dyDescent="0.3">
      <c r="B23" s="84" t="s">
        <v>72</v>
      </c>
      <c r="C23" s="84"/>
      <c r="D23" s="84"/>
      <c r="E23" s="84"/>
    </row>
    <row r="24" spans="2:5" ht="17.399999999999999" thickBot="1" x14ac:dyDescent="0.35"/>
    <row r="25" spans="2:5" ht="34.200000000000003" thickBot="1" x14ac:dyDescent="0.35">
      <c r="B25" s="37" t="s">
        <v>67</v>
      </c>
      <c r="D25" s="38" t="e">
        <f>(D27/D28)</f>
        <v>#DIV/0!</v>
      </c>
    </row>
    <row r="27" spans="2:5" x14ac:dyDescent="0.3">
      <c r="B27" s="36" t="s">
        <v>69</v>
      </c>
      <c r="D27" s="7">
        <v>0</v>
      </c>
    </row>
    <row r="28" spans="2:5" x14ac:dyDescent="0.3">
      <c r="B28" s="36" t="s">
        <v>68</v>
      </c>
      <c r="D28" s="7">
        <v>0</v>
      </c>
    </row>
    <row r="30" spans="2:5" x14ac:dyDescent="0.3">
      <c r="B30" s="90" t="s">
        <v>55</v>
      </c>
      <c r="C30" s="90"/>
      <c r="D30" s="90"/>
      <c r="E30" s="90"/>
    </row>
    <row r="31" spans="2:5" x14ac:dyDescent="0.3">
      <c r="B31" s="84" t="s">
        <v>72</v>
      </c>
      <c r="C31" s="84"/>
      <c r="D31" s="84"/>
      <c r="E31" s="84"/>
    </row>
    <row r="32" spans="2:5" ht="17.399999999999999" thickBot="1" x14ac:dyDescent="0.35"/>
    <row r="33" spans="2:4" ht="17.399999999999999" thickBot="1" x14ac:dyDescent="0.35">
      <c r="B33" s="37" t="s">
        <v>49</v>
      </c>
      <c r="D33" s="38" t="e">
        <f>(D35/D42)-100%</f>
        <v>#DIV/0!</v>
      </c>
    </row>
    <row r="35" spans="2:4" x14ac:dyDescent="0.3">
      <c r="B35" s="36" t="s">
        <v>56</v>
      </c>
      <c r="D35" s="7">
        <f>SUM(D36:D40)</f>
        <v>0</v>
      </c>
    </row>
    <row r="36" spans="2:4" x14ac:dyDescent="0.3">
      <c r="B36" s="6" t="s">
        <v>50</v>
      </c>
      <c r="D36" s="7">
        <v>0</v>
      </c>
    </row>
    <row r="37" spans="2:4" x14ac:dyDescent="0.3">
      <c r="B37" s="6" t="s">
        <v>51</v>
      </c>
      <c r="D37" s="7">
        <v>0</v>
      </c>
    </row>
    <row r="38" spans="2:4" x14ac:dyDescent="0.3">
      <c r="B38" s="6" t="s">
        <v>52</v>
      </c>
      <c r="D38" s="7">
        <v>0</v>
      </c>
    </row>
    <row r="39" spans="2:4" x14ac:dyDescent="0.3">
      <c r="B39" s="6" t="s">
        <v>53</v>
      </c>
      <c r="D39" s="7">
        <v>0</v>
      </c>
    </row>
    <row r="40" spans="2:4" x14ac:dyDescent="0.3">
      <c r="B40" s="6" t="s">
        <v>54</v>
      </c>
      <c r="D40" s="7">
        <v>0</v>
      </c>
    </row>
    <row r="42" spans="2:4" x14ac:dyDescent="0.3">
      <c r="B42" s="36" t="s">
        <v>57</v>
      </c>
      <c r="D42" s="7">
        <f>SUM(D43:D47)</f>
        <v>0</v>
      </c>
    </row>
    <row r="43" spans="2:4" x14ac:dyDescent="0.3">
      <c r="B43" s="6" t="s">
        <v>50</v>
      </c>
      <c r="D43" s="7">
        <v>0</v>
      </c>
    </row>
    <row r="44" spans="2:4" x14ac:dyDescent="0.3">
      <c r="B44" s="6" t="s">
        <v>51</v>
      </c>
      <c r="D44" s="7">
        <v>0</v>
      </c>
    </row>
    <row r="45" spans="2:4" x14ac:dyDescent="0.3">
      <c r="B45" s="6" t="s">
        <v>52</v>
      </c>
      <c r="D45" s="7">
        <v>0</v>
      </c>
    </row>
    <row r="46" spans="2:4" x14ac:dyDescent="0.3">
      <c r="B46" s="6" t="s">
        <v>53</v>
      </c>
      <c r="D46" s="7">
        <v>0</v>
      </c>
    </row>
    <row r="47" spans="2:4" x14ac:dyDescent="0.3">
      <c r="B47" s="6" t="s">
        <v>54</v>
      </c>
      <c r="D47" s="7">
        <v>0</v>
      </c>
    </row>
    <row r="49" spans="2:6" ht="16.8" customHeight="1" x14ac:dyDescent="0.3">
      <c r="B49" s="90" t="s">
        <v>55</v>
      </c>
      <c r="C49" s="90"/>
      <c r="D49" s="90"/>
      <c r="E49" s="90"/>
    </row>
    <row r="50" spans="2:6" x14ac:dyDescent="0.3">
      <c r="B50" s="84" t="s">
        <v>72</v>
      </c>
      <c r="C50" s="84"/>
      <c r="D50" s="84"/>
      <c r="E50" s="84"/>
    </row>
    <row r="52" spans="2:6" x14ac:dyDescent="0.3">
      <c r="B52" s="11" t="s">
        <v>38</v>
      </c>
      <c r="D52" s="12" t="e">
        <f>'1_Info financiare+crit selecție'!D14/'1_Info financiare+crit selecție'!D18</f>
        <v>#DIV/0!</v>
      </c>
    </row>
    <row r="53" spans="2:6" x14ac:dyDescent="0.3">
      <c r="B53" s="13"/>
    </row>
    <row r="54" spans="2:6" x14ac:dyDescent="0.3">
      <c r="B54" s="14"/>
    </row>
    <row r="55" spans="2:6" ht="60" customHeight="1" x14ac:dyDescent="0.3">
      <c r="B55" s="33" t="s">
        <v>41</v>
      </c>
      <c r="D55" s="85" t="s">
        <v>37</v>
      </c>
      <c r="E55" s="86"/>
      <c r="F55" s="87"/>
    </row>
    <row r="56" spans="2:6" x14ac:dyDescent="0.3">
      <c r="B56" s="3"/>
      <c r="D56" s="5">
        <v>1</v>
      </c>
      <c r="E56" s="5">
        <v>2</v>
      </c>
      <c r="F56" s="5">
        <v>3</v>
      </c>
    </row>
    <row r="57" spans="2:6" x14ac:dyDescent="0.3">
      <c r="B57" s="88" t="s">
        <v>26</v>
      </c>
      <c r="C57" s="88"/>
      <c r="D57" s="7">
        <v>0</v>
      </c>
      <c r="E57" s="7">
        <v>0</v>
      </c>
      <c r="F57" s="7">
        <v>0</v>
      </c>
    </row>
    <row r="58" spans="2:6" x14ac:dyDescent="0.3">
      <c r="B58" s="88" t="s">
        <v>27</v>
      </c>
      <c r="C58" s="88"/>
      <c r="D58" s="7">
        <v>0</v>
      </c>
      <c r="E58" s="7">
        <v>0</v>
      </c>
      <c r="F58" s="7">
        <v>0</v>
      </c>
    </row>
    <row r="59" spans="2:6" x14ac:dyDescent="0.3">
      <c r="B59" s="89" t="s">
        <v>43</v>
      </c>
      <c r="C59" s="89"/>
      <c r="D59" s="9">
        <f>D57-D58</f>
        <v>0</v>
      </c>
      <c r="E59" s="9">
        <f>(E57-E58)+D59</f>
        <v>0</v>
      </c>
      <c r="F59" s="9">
        <f>(F57-F58)+E59</f>
        <v>0</v>
      </c>
    </row>
    <row r="60" spans="2:6" x14ac:dyDescent="0.3">
      <c r="B60" s="34"/>
      <c r="C60" s="34"/>
      <c r="D60" s="35"/>
      <c r="E60" s="35"/>
      <c r="F60" s="35"/>
    </row>
    <row r="61" spans="2:6" ht="59.25" customHeight="1" x14ac:dyDescent="0.3">
      <c r="B61" s="79" t="s">
        <v>44</v>
      </c>
      <c r="C61" s="80"/>
      <c r="D61" s="80"/>
      <c r="E61" s="80"/>
      <c r="F61" s="80"/>
    </row>
  </sheetData>
  <protectedRanges>
    <protectedRange algorithmName="SHA-512" hashValue="ZxffDqBZEB7Iy3VfrfmWpnK8bvEQmk9NNeuok5tbs1PkilE7Wc49vhwAu12rP5X83jznFccrKQebvAGV/2MbEg==" saltValue="XUL48xpCanjLMwijdNy/7g==" spinCount="100000" sqref="D57:F58" name="Informatii de completat"/>
  </protectedRanges>
  <mergeCells count="15">
    <mergeCell ref="A1:D1"/>
    <mergeCell ref="B61:F61"/>
    <mergeCell ref="B2:D2"/>
    <mergeCell ref="B31:E31"/>
    <mergeCell ref="D55:F55"/>
    <mergeCell ref="B57:C57"/>
    <mergeCell ref="B58:C58"/>
    <mergeCell ref="B59:C59"/>
    <mergeCell ref="B49:E49"/>
    <mergeCell ref="B50:E50"/>
    <mergeCell ref="B12:E12"/>
    <mergeCell ref="B13:E13"/>
    <mergeCell ref="B22:E22"/>
    <mergeCell ref="B23:E23"/>
    <mergeCell ref="B30:E30"/>
  </mergeCells>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1_Info financiare+crit selecție</vt:lpstr>
      <vt:lpstr>2_Intr. în dificultate_IMM</vt:lpstr>
      <vt:lpstr>3_Criterii selectie</vt:lpstr>
      <vt:lpstr>'1_Info financiare+crit selecție'!Print_Area</vt:lpstr>
      <vt:lpstr>'2_Intr. în dificultate_IMM'!Print_Area</vt:lpstr>
      <vt:lpstr>'3_Criterii selectie'!Print_Area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Apreutesei Ramona</cp:lastModifiedBy>
  <cp:lastPrinted>2023-09-05T07:30:21Z</cp:lastPrinted>
  <dcterms:created xsi:type="dcterms:W3CDTF">2023-01-27T10:21:48Z</dcterms:created>
  <dcterms:modified xsi:type="dcterms:W3CDTF">2024-09-24T11:50:27Z</dcterms:modified>
</cp:coreProperties>
</file>