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server2\POR27\GestionarePR\Ghiduri\P7\MRJ\GHID SPECIFIC\4. Ghid final\anexe\"/>
    </mc:Choice>
  </mc:AlternateContent>
  <xr:revisionPtr revIDLastSave="0" documentId="8_{F47393B7-FCB4-4831-A030-11CEDA14170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oaie1" sheetId="1" r:id="rId1"/>
  </sheets>
  <calcPr calcId="181029"/>
</workbook>
</file>

<file path=xl/calcChain.xml><?xml version="1.0" encoding="utf-8"?>
<calcChain xmlns="http://schemas.openxmlformats.org/spreadsheetml/2006/main">
  <c r="C16" i="1" l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C48" i="1"/>
  <c r="BA16" i="1" l="1"/>
  <c r="BA49" i="1" s="1"/>
  <c r="BB16" i="1"/>
  <c r="BB49" i="1" s="1"/>
  <c r="BC16" i="1"/>
  <c r="BC49" i="1" s="1"/>
  <c r="BD16" i="1"/>
  <c r="BD49" i="1" s="1"/>
  <c r="BE16" i="1"/>
  <c r="BE49" i="1" s="1"/>
  <c r="BF16" i="1"/>
  <c r="BF49" i="1" s="1"/>
  <c r="BG16" i="1"/>
  <c r="BG49" i="1" s="1"/>
  <c r="BH16" i="1"/>
  <c r="BH49" i="1" s="1"/>
  <c r="BI16" i="1"/>
  <c r="BI49" i="1" s="1"/>
  <c r="BJ16" i="1"/>
  <c r="BJ49" i="1" s="1"/>
  <c r="BA29" i="1"/>
  <c r="BA50" i="1" s="1"/>
  <c r="BB29" i="1"/>
  <c r="BB50" i="1" s="1"/>
  <c r="BC29" i="1"/>
  <c r="BC50" i="1" s="1"/>
  <c r="BD29" i="1"/>
  <c r="BD50" i="1" s="1"/>
  <c r="BE29" i="1"/>
  <c r="BE50" i="1" s="1"/>
  <c r="BF29" i="1"/>
  <c r="BF50" i="1" s="1"/>
  <c r="BG29" i="1"/>
  <c r="BG50" i="1" s="1"/>
  <c r="BH29" i="1"/>
  <c r="BH50" i="1" s="1"/>
  <c r="BI29" i="1"/>
  <c r="BI50" i="1" s="1"/>
  <c r="BJ29" i="1"/>
  <c r="BJ50" i="1" s="1"/>
  <c r="AB16" i="1"/>
  <c r="AB49" i="1" s="1"/>
  <c r="AC16" i="1"/>
  <c r="AC49" i="1" s="1"/>
  <c r="AD16" i="1"/>
  <c r="AD49" i="1" s="1"/>
  <c r="AE16" i="1"/>
  <c r="AE49" i="1" s="1"/>
  <c r="AF16" i="1"/>
  <c r="AF49" i="1" s="1"/>
  <c r="AG16" i="1"/>
  <c r="AG49" i="1" s="1"/>
  <c r="AH16" i="1"/>
  <c r="AH49" i="1" s="1"/>
  <c r="AI16" i="1"/>
  <c r="AI49" i="1" s="1"/>
  <c r="AJ16" i="1"/>
  <c r="AJ49" i="1" s="1"/>
  <c r="AK16" i="1"/>
  <c r="AK49" i="1" s="1"/>
  <c r="AL16" i="1"/>
  <c r="AL49" i="1" s="1"/>
  <c r="AM16" i="1"/>
  <c r="AM49" i="1" s="1"/>
  <c r="AN16" i="1"/>
  <c r="AN49" i="1" s="1"/>
  <c r="AO16" i="1"/>
  <c r="AO49" i="1" s="1"/>
  <c r="AP16" i="1"/>
  <c r="AP49" i="1" s="1"/>
  <c r="AQ16" i="1"/>
  <c r="AQ49" i="1" s="1"/>
  <c r="AR16" i="1"/>
  <c r="AR49" i="1" s="1"/>
  <c r="AS16" i="1"/>
  <c r="AS49" i="1" s="1"/>
  <c r="AT16" i="1"/>
  <c r="AT49" i="1" s="1"/>
  <c r="AU16" i="1"/>
  <c r="AU49" i="1" s="1"/>
  <c r="AV16" i="1"/>
  <c r="AV49" i="1" s="1"/>
  <c r="AW16" i="1"/>
  <c r="AW49" i="1" s="1"/>
  <c r="AX16" i="1"/>
  <c r="AX49" i="1" s="1"/>
  <c r="AY16" i="1"/>
  <c r="AY49" i="1" s="1"/>
  <c r="AZ16" i="1"/>
  <c r="AZ49" i="1" s="1"/>
  <c r="AB29" i="1"/>
  <c r="AB50" i="1" s="1"/>
  <c r="AC29" i="1"/>
  <c r="AC50" i="1" s="1"/>
  <c r="AD29" i="1"/>
  <c r="AD50" i="1" s="1"/>
  <c r="AE29" i="1"/>
  <c r="AE50" i="1" s="1"/>
  <c r="AF29" i="1"/>
  <c r="AF50" i="1" s="1"/>
  <c r="AG29" i="1"/>
  <c r="AG50" i="1" s="1"/>
  <c r="AH29" i="1"/>
  <c r="AH50" i="1" s="1"/>
  <c r="AI29" i="1"/>
  <c r="AI50" i="1" s="1"/>
  <c r="AJ29" i="1"/>
  <c r="AJ50" i="1" s="1"/>
  <c r="AK29" i="1"/>
  <c r="AK50" i="1" s="1"/>
  <c r="AL29" i="1"/>
  <c r="AL50" i="1" s="1"/>
  <c r="AM29" i="1"/>
  <c r="AM50" i="1" s="1"/>
  <c r="AN29" i="1"/>
  <c r="AN50" i="1" s="1"/>
  <c r="AO29" i="1"/>
  <c r="AO50" i="1" s="1"/>
  <c r="AP29" i="1"/>
  <c r="AP50" i="1" s="1"/>
  <c r="AQ29" i="1"/>
  <c r="AQ50" i="1" s="1"/>
  <c r="AR29" i="1"/>
  <c r="AR50" i="1" s="1"/>
  <c r="AS29" i="1"/>
  <c r="AS50" i="1" s="1"/>
  <c r="AT29" i="1"/>
  <c r="AT50" i="1" s="1"/>
  <c r="AU29" i="1"/>
  <c r="AU50" i="1" s="1"/>
  <c r="AV29" i="1"/>
  <c r="AV50" i="1" s="1"/>
  <c r="AW29" i="1"/>
  <c r="AW50" i="1" s="1"/>
  <c r="AX29" i="1"/>
  <c r="AX50" i="1" s="1"/>
  <c r="AX51" i="1" s="1"/>
  <c r="AY29" i="1"/>
  <c r="AY50" i="1" s="1"/>
  <c r="AZ29" i="1"/>
  <c r="AZ50" i="1" s="1"/>
  <c r="E16" i="1"/>
  <c r="E49" i="1" s="1"/>
  <c r="E29" i="1"/>
  <c r="E50" i="1" s="1"/>
  <c r="D16" i="1"/>
  <c r="D49" i="1" s="1"/>
  <c r="F16" i="1"/>
  <c r="F49" i="1" s="1"/>
  <c r="G16" i="1"/>
  <c r="G49" i="1" s="1"/>
  <c r="H16" i="1"/>
  <c r="H49" i="1" s="1"/>
  <c r="I16" i="1"/>
  <c r="I49" i="1" s="1"/>
  <c r="J16" i="1"/>
  <c r="J49" i="1" s="1"/>
  <c r="K16" i="1"/>
  <c r="K49" i="1" s="1"/>
  <c r="L16" i="1"/>
  <c r="L49" i="1" s="1"/>
  <c r="M16" i="1"/>
  <c r="M49" i="1" s="1"/>
  <c r="N16" i="1"/>
  <c r="N49" i="1" s="1"/>
  <c r="O16" i="1"/>
  <c r="O49" i="1" s="1"/>
  <c r="P16" i="1"/>
  <c r="P49" i="1" s="1"/>
  <c r="Q16" i="1"/>
  <c r="Q49" i="1" s="1"/>
  <c r="R16" i="1"/>
  <c r="R49" i="1" s="1"/>
  <c r="S16" i="1"/>
  <c r="S49" i="1" s="1"/>
  <c r="T16" i="1"/>
  <c r="T49" i="1" s="1"/>
  <c r="U16" i="1"/>
  <c r="U49" i="1" s="1"/>
  <c r="V16" i="1"/>
  <c r="V49" i="1" s="1"/>
  <c r="W16" i="1"/>
  <c r="W49" i="1" s="1"/>
  <c r="X16" i="1"/>
  <c r="X49" i="1" s="1"/>
  <c r="Y16" i="1"/>
  <c r="Y49" i="1" s="1"/>
  <c r="Z16" i="1"/>
  <c r="Z49" i="1" s="1"/>
  <c r="AA16" i="1"/>
  <c r="AA49" i="1" s="1"/>
  <c r="C49" i="1"/>
  <c r="D29" i="1"/>
  <c r="D50" i="1" s="1"/>
  <c r="F29" i="1"/>
  <c r="F50" i="1" s="1"/>
  <c r="G29" i="1"/>
  <c r="G50" i="1" s="1"/>
  <c r="H29" i="1"/>
  <c r="H50" i="1" s="1"/>
  <c r="I29" i="1"/>
  <c r="I50" i="1" s="1"/>
  <c r="I51" i="1" s="1"/>
  <c r="J29" i="1"/>
  <c r="J50" i="1" s="1"/>
  <c r="K29" i="1"/>
  <c r="K50" i="1" s="1"/>
  <c r="L29" i="1"/>
  <c r="L50" i="1" s="1"/>
  <c r="M29" i="1"/>
  <c r="M50" i="1" s="1"/>
  <c r="N29" i="1"/>
  <c r="N50" i="1" s="1"/>
  <c r="O29" i="1"/>
  <c r="O50" i="1" s="1"/>
  <c r="P29" i="1"/>
  <c r="P50" i="1" s="1"/>
  <c r="Q29" i="1"/>
  <c r="Q50" i="1" s="1"/>
  <c r="R29" i="1"/>
  <c r="R50" i="1" s="1"/>
  <c r="R51" i="1" s="1"/>
  <c r="S29" i="1"/>
  <c r="S50" i="1" s="1"/>
  <c r="T29" i="1"/>
  <c r="T50" i="1" s="1"/>
  <c r="U29" i="1"/>
  <c r="U50" i="1" s="1"/>
  <c r="V29" i="1"/>
  <c r="V50" i="1" s="1"/>
  <c r="W29" i="1"/>
  <c r="W50" i="1" s="1"/>
  <c r="W51" i="1" s="1"/>
  <c r="X29" i="1"/>
  <c r="X50" i="1" s="1"/>
  <c r="Y29" i="1"/>
  <c r="Y50" i="1" s="1"/>
  <c r="Y51" i="1" s="1"/>
  <c r="Z29" i="1"/>
  <c r="Z50" i="1" s="1"/>
  <c r="Z51" i="1" s="1"/>
  <c r="AA29" i="1"/>
  <c r="AA50" i="1" s="1"/>
  <c r="C29" i="1"/>
  <c r="C50" i="1" s="1"/>
  <c r="BF51" i="1" l="1"/>
  <c r="AP51" i="1"/>
  <c r="BE51" i="1"/>
  <c r="Q51" i="1"/>
  <c r="AH51" i="1"/>
  <c r="AM51" i="1"/>
  <c r="BG51" i="1"/>
  <c r="BH51" i="1"/>
  <c r="AU51" i="1"/>
  <c r="AW51" i="1"/>
  <c r="AO51" i="1"/>
  <c r="AG51" i="1"/>
  <c r="AY51" i="1"/>
  <c r="AQ51" i="1"/>
  <c r="AI51" i="1"/>
  <c r="BD51" i="1"/>
  <c r="BC51" i="1"/>
  <c r="AA51" i="1"/>
  <c r="AL51" i="1"/>
  <c r="J51" i="1"/>
  <c r="AS51" i="1"/>
  <c r="AK51" i="1"/>
  <c r="AC51" i="1"/>
  <c r="T51" i="1"/>
  <c r="AT51" i="1"/>
  <c r="AD51" i="1"/>
  <c r="AZ51" i="1"/>
  <c r="AR51" i="1"/>
  <c r="AJ51" i="1"/>
  <c r="AB51" i="1"/>
  <c r="L51" i="1"/>
  <c r="E51" i="1"/>
  <c r="X51" i="1"/>
  <c r="G51" i="1"/>
  <c r="S51" i="1"/>
  <c r="H51" i="1"/>
  <c r="O51" i="1"/>
  <c r="V51" i="1"/>
  <c r="N51" i="1"/>
  <c r="F51" i="1"/>
  <c r="BJ51" i="1"/>
  <c r="BB51" i="1"/>
  <c r="K51" i="1"/>
  <c r="P51" i="1"/>
  <c r="U51" i="1"/>
  <c r="M51" i="1"/>
  <c r="AE51" i="1"/>
  <c r="AV51" i="1"/>
  <c r="AN51" i="1"/>
  <c r="AF51" i="1"/>
  <c r="BI51" i="1"/>
  <c r="BA51" i="1"/>
  <c r="C51" i="1"/>
  <c r="D51" i="1"/>
  <c r="B52" i="1" l="1"/>
  <c r="H55" i="1" s="1"/>
  <c r="D60" i="1" s="1"/>
</calcChain>
</file>

<file path=xl/sharedStrings.xml><?xml version="1.0" encoding="utf-8"?>
<sst xmlns="http://schemas.openxmlformats.org/spreadsheetml/2006/main" count="110" uniqueCount="87">
  <si>
    <t>Venituri, Cheltuieli / an</t>
  </si>
  <si>
    <t>Cheltuieli cu materiile prime si cu materialele consumabile</t>
  </si>
  <si>
    <t>Alte cheltuieli materiale (inclusiv cheltuieli cu prestatii externe)</t>
  </si>
  <si>
    <t>Cheltuieli de personal</t>
  </si>
  <si>
    <t>Cheltuieli de intretinere si reparatii capitale</t>
  </si>
  <si>
    <t>Cheltuieli generale de administratie</t>
  </si>
  <si>
    <t>Alte cheltuieli operationale</t>
  </si>
  <si>
    <t>VENITURI DIN EXPLOATARE</t>
  </si>
  <si>
    <t>CHELTUIELI DIN EXPLOATARE</t>
  </si>
  <si>
    <t>Cheltuieli cu utilitatile</t>
  </si>
  <si>
    <t>……………. ( dupa caz, se vor adauga linii si se vor detalia)</t>
  </si>
  <si>
    <t>PROFIT DIN EXPLOATARE</t>
  </si>
  <si>
    <t xml:space="preserve">VALOARE AJUTOR </t>
  </si>
  <si>
    <t>COSTURI ELIGIBILE PROIECT*</t>
  </si>
  <si>
    <t>RSO5.1. Promovarea dezvoltării integrate și incluzive în domeniul social, economic și al mediului, precum și a culturii, a
patrimoniului natural, a turismului sustenabil și a securității în zonele urbane (FEDR)</t>
  </si>
  <si>
    <t>PROFIT DIN EXPLOATARE ACTUALIZAT</t>
  </si>
  <si>
    <t>Doar pentru proiectele ce se supun regulilor privind ajutorul de stat pentru investitii in infrastructurile locale</t>
  </si>
  <si>
    <t>Prioritatea 7. Nord-Est - O regiune atractivă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</si>
  <si>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</si>
  <si>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</si>
  <si>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</si>
  <si>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</si>
  <si>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</si>
  <si>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</si>
  <si>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</si>
  <si>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</si>
  <si>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</si>
  <si>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10</t>
  </si>
  <si>
    <t>An 11</t>
  </si>
  <si>
    <t>An 12</t>
  </si>
  <si>
    <t>An 13</t>
  </si>
  <si>
    <t>An 14</t>
  </si>
  <si>
    <t>An 15</t>
  </si>
  <si>
    <t>An 16</t>
  </si>
  <si>
    <t>An 17</t>
  </si>
  <si>
    <t>An 18</t>
  </si>
  <si>
    <t>An 19</t>
  </si>
  <si>
    <t>An 20</t>
  </si>
  <si>
    <t>An 21</t>
  </si>
  <si>
    <t>An 22</t>
  </si>
  <si>
    <t>An 23</t>
  </si>
  <si>
    <t>An 24</t>
  </si>
  <si>
    <t>An 25</t>
  </si>
  <si>
    <t>An 26</t>
  </si>
  <si>
    <t>An 27</t>
  </si>
  <si>
    <t>An 28</t>
  </si>
  <si>
    <t>An 29</t>
  </si>
  <si>
    <t>An 30</t>
  </si>
  <si>
    <t>An 31</t>
  </si>
  <si>
    <t>An 32</t>
  </si>
  <si>
    <t>An 33</t>
  </si>
  <si>
    <t>An 34</t>
  </si>
  <si>
    <t>An 35</t>
  </si>
  <si>
    <t>An 36</t>
  </si>
  <si>
    <t>An 37</t>
  </si>
  <si>
    <t>An 38</t>
  </si>
  <si>
    <t>An 39</t>
  </si>
  <si>
    <t>An 40</t>
  </si>
  <si>
    <t>An 41</t>
  </si>
  <si>
    <t>An 42</t>
  </si>
  <si>
    <t>An 43</t>
  </si>
  <si>
    <t>An 44</t>
  </si>
  <si>
    <t>An 45</t>
  </si>
  <si>
    <t>An 46</t>
  </si>
  <si>
    <t>An 47</t>
  </si>
  <si>
    <t>An 48</t>
  </si>
  <si>
    <t>An 49</t>
  </si>
  <si>
    <t>An 50</t>
  </si>
  <si>
    <t>An 51</t>
  </si>
  <si>
    <t>An 52</t>
  </si>
  <si>
    <t>An 53</t>
  </si>
  <si>
    <t>An 54</t>
  </si>
  <si>
    <t>An 55</t>
  </si>
  <si>
    <t>An 56</t>
  </si>
  <si>
    <t>An 57</t>
  </si>
  <si>
    <t>An 58</t>
  </si>
  <si>
    <t>An 59</t>
  </si>
  <si>
    <t>An 60</t>
  </si>
  <si>
    <t>CONTRIBUTIE MINIMA BENEFICIAR</t>
  </si>
  <si>
    <t>Venituri din exploatare actualizate</t>
  </si>
  <si>
    <t>An</t>
  </si>
  <si>
    <t>Rata de actualizare</t>
  </si>
  <si>
    <t xml:space="preserve">Rata de actualizare </t>
  </si>
  <si>
    <t>* Costurile eligibile sunt costurile investițiilor în active corporale și necorporale. Nu se include cheltuielile indirecte.</t>
  </si>
  <si>
    <t>CALCULUL CUATUMULUI AJUTORULUI DE STAT PENTRU INVESTIȚII ÎN INFRASTRUCTURILE LOCALE</t>
  </si>
  <si>
    <t>Programul Regional Nord-Est 2021 - 2027</t>
  </si>
  <si>
    <t>Cheltuieli din exploatare actualizate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</si>
</sst>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1"/>
      <name val="Times New Roman"/>
      <family val="1"/>
    </font>
    <font>
      <b/>
      <sz val="10"/>
      <name val="Arial"/>
      <family val="2"/>
    </font>
    <font>
      <b/>
      <sz val="11"/>
      <name val="Times New Roman"/>
      <family val="1"/>
    </font>
    <font>
      <sz val="8"/>
      <name val="Calibri"/>
      <family val="2"/>
    </font>
    <font>
      <sz val="9"/>
      <color theme="1"/>
      <name val="Arial"/>
      <family val="2"/>
    </font>
    <font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0"/>
      <color theme="1"/>
      <name val="Trebuchet MS"/>
      <family val="2"/>
    </font>
    <font>
      <sz val="11"/>
      <color theme="1"/>
      <name val="Times New Roman"/>
      <family val="1"/>
    </font>
    <font>
      <b/>
      <i/>
      <sz val="11"/>
      <color rgb="FF0070C0"/>
      <name val="Times New Roman"/>
      <family val="1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2" borderId="0" xfId="0" applyFont="1" applyFill="1" applyAlignment="1" applyProtection="1">
      <alignment vertical="center"/>
      <protection locked="0"/>
    </xf>
    <xf numFmtId="0" fontId="1" fillId="0" borderId="0" xfId="0" applyFont="1"/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distributed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/>
    <xf numFmtId="0" fontId="4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2" fillId="0" borderId="0" xfId="0" applyFont="1"/>
    <xf numFmtId="0" fontId="10" fillId="0" borderId="1" xfId="0" applyFont="1" applyBorder="1"/>
    <xf numFmtId="164" fontId="10" fillId="0" borderId="1" xfId="0" applyNumberFormat="1" applyFont="1" applyBorder="1"/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4" borderId="0" xfId="0" applyFont="1" applyFill="1" applyAlignment="1" applyProtection="1">
      <alignment vertical="center"/>
      <protection locked="0"/>
    </xf>
    <xf numFmtId="0" fontId="10" fillId="4" borderId="0" xfId="0" applyFont="1" applyFill="1" applyAlignment="1" applyProtection="1">
      <alignment vertical="center" wrapText="1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5" borderId="1" xfId="0" applyFont="1" applyFill="1" applyBorder="1" applyAlignment="1">
      <alignment horizontal="left" vertical="distributed" wrapText="1"/>
    </xf>
    <xf numFmtId="0" fontId="11" fillId="0" borderId="1" xfId="0" applyFont="1" applyBorder="1" applyAlignment="1">
      <alignment horizontal="center"/>
    </xf>
    <xf numFmtId="0" fontId="10" fillId="0" borderId="9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4" fillId="6" borderId="1" xfId="0" applyFont="1" applyFill="1" applyBorder="1" applyAlignment="1">
      <alignment horizontal="left" vertical="distributed" wrapText="1"/>
    </xf>
    <xf numFmtId="0" fontId="4" fillId="0" borderId="0" xfId="0" applyFont="1" applyAlignment="1">
      <alignment horizontal="left" vertical="distributed" wrapText="1"/>
    </xf>
    <xf numFmtId="4" fontId="2" fillId="0" borderId="1" xfId="0" applyNumberFormat="1" applyFont="1" applyBorder="1" applyAlignment="1" applyProtection="1">
      <alignment horizontal="right"/>
      <protection locked="0"/>
    </xf>
    <xf numFmtId="4" fontId="10" fillId="0" borderId="1" xfId="0" applyNumberFormat="1" applyFont="1" applyBorder="1" applyProtection="1">
      <protection locked="0"/>
    </xf>
    <xf numFmtId="0" fontId="10" fillId="0" borderId="11" xfId="0" applyFont="1" applyBorder="1"/>
    <xf numFmtId="4" fontId="2" fillId="0" borderId="1" xfId="0" applyNumberFormat="1" applyFont="1" applyBorder="1" applyAlignment="1" applyProtection="1">
      <alignment horizontal="right"/>
      <protection hidden="1"/>
    </xf>
    <xf numFmtId="4" fontId="10" fillId="0" borderId="1" xfId="0" applyNumberFormat="1" applyFont="1" applyBorder="1" applyProtection="1">
      <protection hidden="1"/>
    </xf>
    <xf numFmtId="164" fontId="10" fillId="0" borderId="1" xfId="0" applyNumberFormat="1" applyFont="1" applyBorder="1" applyProtection="1">
      <protection hidden="1"/>
    </xf>
    <xf numFmtId="10" fontId="10" fillId="0" borderId="0" xfId="0" applyNumberFormat="1" applyFont="1"/>
    <xf numFmtId="4" fontId="10" fillId="0" borderId="0" xfId="0" applyNumberFormat="1" applyFont="1"/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0" fontId="10" fillId="0" borderId="7" xfId="0" applyNumberFormat="1" applyFont="1" applyBorder="1"/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4" fontId="10" fillId="5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>
      <alignment vertical="center"/>
    </xf>
    <xf numFmtId="10" fontId="10" fillId="5" borderId="1" xfId="0" applyNumberFormat="1" applyFont="1" applyFill="1" applyBorder="1"/>
    <xf numFmtId="0" fontId="10" fillId="0" borderId="1" xfId="0" applyFont="1" applyBorder="1" applyAlignment="1" applyProtection="1">
      <alignment vertical="center" wrapText="1"/>
      <protection hidden="1"/>
    </xf>
    <xf numFmtId="0" fontId="10" fillId="0" borderId="13" xfId="0" applyFont="1" applyBorder="1" applyAlignment="1" applyProtection="1">
      <alignment wrapText="1"/>
      <protection hidden="1"/>
    </xf>
    <xf numFmtId="3" fontId="7" fillId="0" borderId="0" xfId="0" applyNumberFormat="1" applyFont="1" applyAlignment="1" applyProtection="1">
      <alignment horizontal="center" vertical="center"/>
      <protection hidden="1"/>
    </xf>
    <xf numFmtId="0" fontId="4" fillId="5" borderId="1" xfId="0" applyFont="1" applyFill="1" applyBorder="1" applyAlignment="1" applyProtection="1">
      <alignment horizontal="left" vertical="distributed" wrapText="1"/>
      <protection hidden="1"/>
    </xf>
    <xf numFmtId="0" fontId="10" fillId="0" borderId="1" xfId="0" applyFont="1" applyBorder="1" applyProtection="1">
      <protection hidden="1"/>
    </xf>
    <xf numFmtId="0" fontId="0" fillId="0" borderId="0" xfId="0" applyProtection="1">
      <protection hidden="1"/>
    </xf>
    <xf numFmtId="10" fontId="10" fillId="5" borderId="5" xfId="0" applyNumberFormat="1" applyFont="1" applyFill="1" applyBorder="1" applyAlignment="1" applyProtection="1">
      <alignment horizontal="right" vertical="center"/>
      <protection locked="0"/>
    </xf>
    <xf numFmtId="0" fontId="10" fillId="3" borderId="14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4" fillId="0" borderId="14" xfId="0" applyFont="1" applyBorder="1" applyAlignment="1">
      <alignment horizontal="left" vertical="distributed" wrapText="1"/>
    </xf>
    <xf numFmtId="0" fontId="10" fillId="0" borderId="15" xfId="0" applyFont="1" applyBorder="1" applyAlignment="1">
      <alignment horizontal="left" vertical="distributed" wrapText="1"/>
    </xf>
    <xf numFmtId="0" fontId="10" fillId="0" borderId="10" xfId="0" applyFont="1" applyBorder="1" applyAlignment="1">
      <alignment horizontal="left" vertical="distributed" wrapText="1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9" xfId="0" applyFont="1" applyBorder="1" applyAlignment="1">
      <alignment wrapText="1"/>
    </xf>
    <xf numFmtId="0" fontId="10" fillId="0" borderId="12" xfId="0" applyFont="1" applyBorder="1" applyAlignment="1">
      <alignment wrapText="1"/>
    </xf>
    <xf numFmtId="0" fontId="10" fillId="0" borderId="1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U64"/>
  <sheetViews>
    <sheetView tabSelected="1" workbookViewId="0">
      <selection activeCell="F11" sqref="F11"/>
    </sheetView>
  </sheetViews>
  <sheetFormatPr defaultRowHeight="15" x14ac:dyDescent="0.25"/>
  <cols>
    <col min="1" max="1" width="38.42578125" customWidth="1"/>
    <col min="2" max="2" width="18.28515625" customWidth="1"/>
    <col min="3" max="63" width="17.7109375" customWidth="1"/>
  </cols>
  <sheetData>
    <row r="1" spans="1:255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</row>
    <row r="2" spans="1:255" s="1" customFormat="1" ht="7.15" customHeight="1" x14ac:dyDescent="0.25">
      <c r="A2" s="23"/>
      <c r="B2" s="23"/>
      <c r="C2" s="23"/>
      <c r="D2" s="23"/>
      <c r="E2" s="23"/>
      <c r="F2" s="23"/>
      <c r="G2" s="23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5"/>
      <c r="AI2" s="25"/>
    </row>
    <row r="3" spans="1:255" s="8" customFormat="1" ht="12" customHeight="1" x14ac:dyDescent="0.25">
      <c r="A3" s="70" t="s">
        <v>85</v>
      </c>
      <c r="B3" s="71"/>
      <c r="C3" s="71"/>
      <c r="D3" s="71"/>
      <c r="E3" s="71"/>
      <c r="F3" s="71"/>
      <c r="G3" s="71"/>
      <c r="H3" s="72"/>
      <c r="I3" s="72"/>
      <c r="J3" s="72"/>
      <c r="K3" s="72"/>
      <c r="L3" s="70"/>
      <c r="M3" s="71"/>
      <c r="N3" s="71"/>
      <c r="O3" s="71"/>
      <c r="P3" s="71"/>
      <c r="Q3" s="71"/>
      <c r="R3" s="71"/>
      <c r="S3" s="71"/>
      <c r="T3" s="72"/>
      <c r="U3" s="72"/>
      <c r="V3" s="72"/>
      <c r="W3" s="72"/>
      <c r="X3" s="70"/>
      <c r="Y3" s="71"/>
      <c r="Z3" s="71"/>
      <c r="AA3" s="71"/>
      <c r="AB3" s="71"/>
      <c r="AC3" s="71"/>
      <c r="AD3" s="71"/>
      <c r="AE3" s="71"/>
      <c r="AF3" s="72"/>
      <c r="AG3" s="72"/>
      <c r="AH3" s="72"/>
      <c r="AI3" s="72"/>
      <c r="AJ3" s="64"/>
      <c r="AK3" s="65"/>
      <c r="AL3" s="65"/>
      <c r="AM3" s="65"/>
      <c r="AN3" s="65"/>
      <c r="AO3" s="65"/>
      <c r="AP3" s="65"/>
      <c r="AQ3" s="65"/>
      <c r="AR3" s="66"/>
      <c r="AS3" s="66"/>
      <c r="AT3" s="66"/>
      <c r="AU3" s="66"/>
      <c r="AV3" s="64"/>
      <c r="AW3" s="65"/>
      <c r="AX3" s="65"/>
      <c r="AY3" s="65"/>
      <c r="AZ3" s="65"/>
      <c r="BA3" s="65"/>
      <c r="BB3" s="65"/>
      <c r="BC3" s="65"/>
      <c r="BD3" s="66"/>
      <c r="BE3" s="66"/>
      <c r="BF3" s="66"/>
      <c r="BG3" s="66"/>
      <c r="BH3" s="64"/>
      <c r="BI3" s="65"/>
      <c r="BJ3" s="65"/>
      <c r="BK3" s="65"/>
      <c r="BL3" s="65"/>
      <c r="BM3" s="65"/>
      <c r="BN3" s="65"/>
      <c r="BO3" s="65"/>
      <c r="BP3" s="66"/>
      <c r="BQ3" s="66"/>
      <c r="BR3" s="66"/>
      <c r="BS3" s="66"/>
      <c r="BT3" s="64"/>
      <c r="BU3" s="65"/>
      <c r="BV3" s="65"/>
      <c r="BW3" s="65"/>
      <c r="BX3" s="65"/>
      <c r="BY3" s="65"/>
      <c r="BZ3" s="65"/>
      <c r="CA3" s="65"/>
      <c r="CB3" s="66"/>
      <c r="CC3" s="66"/>
      <c r="CD3" s="66"/>
      <c r="CE3" s="66"/>
      <c r="CF3" s="64"/>
      <c r="CG3" s="65"/>
      <c r="CH3" s="65"/>
      <c r="CI3" s="65"/>
      <c r="CJ3" s="65"/>
      <c r="CK3" s="65"/>
      <c r="CL3" s="65"/>
      <c r="CM3" s="65"/>
      <c r="CN3" s="66"/>
      <c r="CO3" s="66"/>
      <c r="CP3" s="66"/>
      <c r="CQ3" s="66"/>
      <c r="CR3" s="64"/>
      <c r="CS3" s="65"/>
      <c r="CT3" s="65"/>
      <c r="CU3" s="65"/>
      <c r="CV3" s="65"/>
      <c r="CW3" s="65"/>
      <c r="CX3" s="65"/>
      <c r="CY3" s="65"/>
      <c r="CZ3" s="66"/>
      <c r="DA3" s="66"/>
      <c r="DB3" s="66"/>
      <c r="DC3" s="66"/>
      <c r="DD3" s="64"/>
      <c r="DE3" s="65"/>
      <c r="DF3" s="65"/>
      <c r="DG3" s="65"/>
      <c r="DH3" s="65"/>
      <c r="DI3" s="65"/>
      <c r="DJ3" s="65"/>
      <c r="DK3" s="65"/>
      <c r="DL3" s="66"/>
      <c r="DM3" s="66"/>
      <c r="DN3" s="66"/>
      <c r="DO3" s="66"/>
      <c r="DP3" s="64"/>
      <c r="DQ3" s="65"/>
      <c r="DR3" s="65"/>
      <c r="DS3" s="65"/>
      <c r="DT3" s="65"/>
      <c r="DU3" s="65"/>
      <c r="DV3" s="65"/>
      <c r="DW3" s="65"/>
      <c r="DX3" s="66"/>
      <c r="DY3" s="66"/>
      <c r="DZ3" s="66"/>
      <c r="EA3" s="66"/>
      <c r="EB3" s="64"/>
      <c r="EC3" s="65"/>
      <c r="ED3" s="65"/>
      <c r="EE3" s="65"/>
      <c r="EF3" s="65"/>
      <c r="EG3" s="65"/>
      <c r="EH3" s="65"/>
      <c r="EI3" s="65"/>
      <c r="EJ3" s="66"/>
      <c r="EK3" s="66"/>
      <c r="EL3" s="66"/>
      <c r="EM3" s="66"/>
      <c r="EN3" s="64"/>
      <c r="EO3" s="65"/>
      <c r="EP3" s="65"/>
      <c r="EQ3" s="65"/>
      <c r="ER3" s="65"/>
      <c r="ES3" s="65"/>
      <c r="ET3" s="65"/>
      <c r="EU3" s="65"/>
      <c r="EV3" s="66"/>
      <c r="EW3" s="66"/>
      <c r="EX3" s="66"/>
      <c r="EY3" s="66"/>
      <c r="EZ3" s="64"/>
      <c r="FA3" s="65"/>
      <c r="FB3" s="65"/>
      <c r="FC3" s="65"/>
      <c r="FD3" s="65"/>
      <c r="FE3" s="65"/>
      <c r="FF3" s="65"/>
      <c r="FG3" s="65"/>
      <c r="FH3" s="66"/>
      <c r="FI3" s="66"/>
      <c r="FJ3" s="66"/>
      <c r="FK3" s="66"/>
      <c r="FL3" s="64"/>
      <c r="FM3" s="65"/>
      <c r="FN3" s="65"/>
      <c r="FO3" s="65"/>
      <c r="FP3" s="65"/>
      <c r="FQ3" s="65"/>
      <c r="FR3" s="65"/>
      <c r="FS3" s="65"/>
      <c r="FT3" s="66"/>
      <c r="FU3" s="66"/>
      <c r="FV3" s="66"/>
      <c r="FW3" s="66"/>
      <c r="FX3" s="64"/>
      <c r="FY3" s="65"/>
      <c r="FZ3" s="65"/>
      <c r="GA3" s="65"/>
      <c r="GB3" s="65"/>
      <c r="GC3" s="65"/>
      <c r="GD3" s="65"/>
      <c r="GE3" s="65"/>
      <c r="GF3" s="66"/>
      <c r="GG3" s="66"/>
      <c r="GH3" s="66"/>
      <c r="GI3" s="66"/>
      <c r="GJ3" s="64"/>
      <c r="GK3" s="65"/>
      <c r="GL3" s="65"/>
      <c r="GM3" s="65"/>
      <c r="GN3" s="65"/>
      <c r="GO3" s="65"/>
      <c r="GP3" s="65"/>
      <c r="GQ3" s="65"/>
      <c r="GR3" s="66"/>
      <c r="GS3" s="66"/>
      <c r="GT3" s="66"/>
      <c r="GU3" s="66"/>
      <c r="GV3" s="64"/>
      <c r="GW3" s="65"/>
      <c r="GX3" s="65"/>
      <c r="GY3" s="65"/>
      <c r="GZ3" s="65"/>
      <c r="HA3" s="65"/>
      <c r="HB3" s="65"/>
      <c r="HC3" s="65"/>
      <c r="HD3" s="66"/>
      <c r="HE3" s="66"/>
      <c r="HF3" s="66"/>
      <c r="HG3" s="66"/>
      <c r="HH3" s="64"/>
      <c r="HI3" s="65"/>
      <c r="HJ3" s="65"/>
      <c r="HK3" s="65"/>
      <c r="HL3" s="65"/>
      <c r="HM3" s="65"/>
      <c r="HN3" s="65"/>
      <c r="HO3" s="65"/>
      <c r="HP3" s="66"/>
      <c r="HQ3" s="66"/>
      <c r="HR3" s="66"/>
      <c r="HS3" s="66"/>
      <c r="HT3" s="64"/>
      <c r="HU3" s="65"/>
      <c r="HV3" s="65"/>
      <c r="HW3" s="65"/>
      <c r="HX3" s="65"/>
      <c r="HY3" s="65"/>
      <c r="HZ3" s="65"/>
      <c r="IA3" s="65"/>
      <c r="IB3" s="66"/>
      <c r="IC3" s="66"/>
      <c r="ID3" s="66"/>
      <c r="IE3" s="66"/>
      <c r="IF3" s="64"/>
      <c r="IG3" s="65"/>
      <c r="IH3" s="65"/>
      <c r="II3" s="65"/>
      <c r="IJ3" s="65"/>
      <c r="IK3" s="65"/>
      <c r="IL3" s="65"/>
      <c r="IM3" s="65"/>
      <c r="IN3" s="66"/>
      <c r="IO3" s="66"/>
      <c r="IP3" s="66"/>
      <c r="IQ3" s="66"/>
      <c r="IR3" s="64"/>
      <c r="IS3" s="65"/>
      <c r="IT3" s="65"/>
      <c r="IU3" s="65"/>
    </row>
    <row r="4" spans="1:255" s="8" customFormat="1" ht="18" customHeight="1" x14ac:dyDescent="0.25">
      <c r="A4" s="70" t="s">
        <v>17</v>
      </c>
      <c r="B4" s="71"/>
      <c r="C4" s="71"/>
      <c r="D4" s="71"/>
      <c r="E4" s="71"/>
      <c r="F4" s="71"/>
      <c r="G4" s="71"/>
      <c r="H4" s="72"/>
      <c r="I4" s="72"/>
      <c r="J4" s="72"/>
      <c r="K4" s="72"/>
      <c r="L4" s="70"/>
      <c r="M4" s="71"/>
      <c r="N4" s="71"/>
      <c r="O4" s="71"/>
      <c r="P4" s="71"/>
      <c r="Q4" s="71"/>
      <c r="R4" s="71"/>
      <c r="S4" s="71"/>
      <c r="T4" s="72"/>
      <c r="U4" s="72"/>
      <c r="V4" s="72"/>
      <c r="W4" s="72"/>
      <c r="X4" s="70"/>
      <c r="Y4" s="71"/>
      <c r="Z4" s="71"/>
      <c r="AA4" s="71"/>
      <c r="AB4" s="71"/>
      <c r="AC4" s="71"/>
      <c r="AD4" s="71"/>
      <c r="AE4" s="71"/>
      <c r="AF4" s="72"/>
      <c r="AG4" s="72"/>
      <c r="AH4" s="72"/>
      <c r="AI4" s="72"/>
      <c r="AJ4" s="64"/>
      <c r="AK4" s="65"/>
      <c r="AL4" s="65"/>
      <c r="AM4" s="65"/>
      <c r="AN4" s="65"/>
      <c r="AO4" s="65"/>
      <c r="AP4" s="65"/>
      <c r="AQ4" s="65"/>
      <c r="AR4" s="66"/>
      <c r="AS4" s="66"/>
      <c r="AT4" s="66"/>
      <c r="AU4" s="66"/>
      <c r="AV4" s="64"/>
      <c r="AW4" s="65"/>
      <c r="AX4" s="65"/>
      <c r="AY4" s="65"/>
      <c r="AZ4" s="65"/>
      <c r="BA4" s="65"/>
      <c r="BB4" s="65"/>
      <c r="BC4" s="65"/>
      <c r="BD4" s="66"/>
      <c r="BE4" s="66"/>
      <c r="BF4" s="66"/>
      <c r="BG4" s="66"/>
      <c r="BH4" s="64"/>
      <c r="BI4" s="65"/>
      <c r="BJ4" s="65"/>
      <c r="BK4" s="65"/>
      <c r="BL4" s="65"/>
      <c r="BM4" s="65"/>
      <c r="BN4" s="65"/>
      <c r="BO4" s="65"/>
      <c r="BP4" s="66"/>
      <c r="BQ4" s="66"/>
      <c r="BR4" s="66"/>
      <c r="BS4" s="66"/>
      <c r="BT4" s="64"/>
      <c r="BU4" s="65"/>
      <c r="BV4" s="65"/>
      <c r="BW4" s="65"/>
      <c r="BX4" s="65"/>
      <c r="BY4" s="65"/>
      <c r="BZ4" s="65"/>
      <c r="CA4" s="65"/>
      <c r="CB4" s="66"/>
      <c r="CC4" s="66"/>
      <c r="CD4" s="66"/>
      <c r="CE4" s="66"/>
      <c r="CF4" s="64"/>
      <c r="CG4" s="65"/>
      <c r="CH4" s="65"/>
      <c r="CI4" s="65"/>
      <c r="CJ4" s="65"/>
      <c r="CK4" s="65"/>
      <c r="CL4" s="65"/>
      <c r="CM4" s="65"/>
      <c r="CN4" s="66"/>
      <c r="CO4" s="66"/>
      <c r="CP4" s="66"/>
      <c r="CQ4" s="66"/>
      <c r="CR4" s="64"/>
      <c r="CS4" s="65"/>
      <c r="CT4" s="65"/>
      <c r="CU4" s="65"/>
      <c r="CV4" s="65"/>
      <c r="CW4" s="65"/>
      <c r="CX4" s="65"/>
      <c r="CY4" s="65"/>
      <c r="CZ4" s="66"/>
      <c r="DA4" s="66"/>
      <c r="DB4" s="66"/>
      <c r="DC4" s="66"/>
      <c r="DD4" s="64"/>
      <c r="DE4" s="65"/>
      <c r="DF4" s="65"/>
      <c r="DG4" s="65"/>
      <c r="DH4" s="65"/>
      <c r="DI4" s="65"/>
      <c r="DJ4" s="65"/>
      <c r="DK4" s="65"/>
      <c r="DL4" s="66"/>
      <c r="DM4" s="66"/>
      <c r="DN4" s="66"/>
      <c r="DO4" s="66"/>
      <c r="DP4" s="64"/>
      <c r="DQ4" s="65"/>
      <c r="DR4" s="65"/>
      <c r="DS4" s="65"/>
      <c r="DT4" s="65"/>
      <c r="DU4" s="65"/>
      <c r="DV4" s="65"/>
      <c r="DW4" s="65"/>
      <c r="DX4" s="66"/>
      <c r="DY4" s="66"/>
      <c r="DZ4" s="66"/>
      <c r="EA4" s="66"/>
      <c r="EB4" s="64"/>
      <c r="EC4" s="65"/>
      <c r="ED4" s="65"/>
      <c r="EE4" s="65"/>
      <c r="EF4" s="65"/>
      <c r="EG4" s="65"/>
      <c r="EH4" s="65"/>
      <c r="EI4" s="65"/>
      <c r="EJ4" s="66"/>
      <c r="EK4" s="66"/>
      <c r="EL4" s="66"/>
      <c r="EM4" s="66"/>
      <c r="EN4" s="64"/>
      <c r="EO4" s="65"/>
      <c r="EP4" s="65"/>
      <c r="EQ4" s="65"/>
      <c r="ER4" s="65"/>
      <c r="ES4" s="65"/>
      <c r="ET4" s="65"/>
      <c r="EU4" s="65"/>
      <c r="EV4" s="66"/>
      <c r="EW4" s="66"/>
      <c r="EX4" s="66"/>
      <c r="EY4" s="66"/>
      <c r="EZ4" s="64"/>
      <c r="FA4" s="65"/>
      <c r="FB4" s="65"/>
      <c r="FC4" s="65"/>
      <c r="FD4" s="65"/>
      <c r="FE4" s="65"/>
      <c r="FF4" s="65"/>
      <c r="FG4" s="65"/>
      <c r="FH4" s="66"/>
      <c r="FI4" s="66"/>
      <c r="FJ4" s="66"/>
      <c r="FK4" s="66"/>
      <c r="FL4" s="64"/>
      <c r="FM4" s="65"/>
      <c r="FN4" s="65"/>
      <c r="FO4" s="65"/>
      <c r="FP4" s="65"/>
      <c r="FQ4" s="65"/>
      <c r="FR4" s="65"/>
      <c r="FS4" s="65"/>
      <c r="FT4" s="66"/>
      <c r="FU4" s="66"/>
      <c r="FV4" s="66"/>
      <c r="FW4" s="66"/>
      <c r="FX4" s="64"/>
      <c r="FY4" s="65"/>
      <c r="FZ4" s="65"/>
      <c r="GA4" s="65"/>
      <c r="GB4" s="65"/>
      <c r="GC4" s="65"/>
      <c r="GD4" s="65"/>
      <c r="GE4" s="65"/>
      <c r="GF4" s="66"/>
      <c r="GG4" s="66"/>
      <c r="GH4" s="66"/>
      <c r="GI4" s="66"/>
      <c r="GJ4" s="64"/>
      <c r="GK4" s="65"/>
      <c r="GL4" s="65"/>
      <c r="GM4" s="65"/>
      <c r="GN4" s="65"/>
      <c r="GO4" s="65"/>
      <c r="GP4" s="65"/>
      <c r="GQ4" s="65"/>
      <c r="GR4" s="66"/>
      <c r="GS4" s="66"/>
      <c r="GT4" s="66"/>
      <c r="GU4" s="66"/>
      <c r="GV4" s="64"/>
      <c r="GW4" s="65"/>
      <c r="GX4" s="65"/>
      <c r="GY4" s="65"/>
      <c r="GZ4" s="65"/>
      <c r="HA4" s="65"/>
      <c r="HB4" s="65"/>
      <c r="HC4" s="65"/>
      <c r="HD4" s="66"/>
      <c r="HE4" s="66"/>
      <c r="HF4" s="66"/>
      <c r="HG4" s="66"/>
      <c r="HH4" s="64"/>
      <c r="HI4" s="65"/>
      <c r="HJ4" s="65"/>
      <c r="HK4" s="65"/>
      <c r="HL4" s="65"/>
      <c r="HM4" s="65"/>
      <c r="HN4" s="65"/>
      <c r="HO4" s="65"/>
      <c r="HP4" s="66"/>
      <c r="HQ4" s="66"/>
      <c r="HR4" s="66"/>
      <c r="HS4" s="66"/>
      <c r="HT4" s="64"/>
      <c r="HU4" s="65"/>
      <c r="HV4" s="65"/>
      <c r="HW4" s="65"/>
      <c r="HX4" s="65"/>
      <c r="HY4" s="65"/>
      <c r="HZ4" s="65"/>
      <c r="IA4" s="65"/>
      <c r="IB4" s="66"/>
      <c r="IC4" s="66"/>
      <c r="ID4" s="66"/>
      <c r="IE4" s="66"/>
      <c r="IF4" s="64"/>
      <c r="IG4" s="65"/>
      <c r="IH4" s="65"/>
      <c r="II4" s="65"/>
      <c r="IJ4" s="65"/>
      <c r="IK4" s="65"/>
      <c r="IL4" s="65"/>
      <c r="IM4" s="65"/>
      <c r="IN4" s="66"/>
      <c r="IO4" s="66"/>
      <c r="IP4" s="66"/>
      <c r="IQ4" s="66"/>
      <c r="IR4" s="64"/>
      <c r="IS4" s="65"/>
      <c r="IT4" s="65"/>
      <c r="IU4" s="65"/>
    </row>
    <row r="5" spans="1:255" s="8" customFormat="1" ht="38.25" customHeight="1" x14ac:dyDescent="0.25">
      <c r="A5" s="70" t="s">
        <v>14</v>
      </c>
      <c r="B5" s="71"/>
      <c r="C5" s="71"/>
      <c r="D5" s="71"/>
      <c r="E5" s="71"/>
      <c r="F5" s="71"/>
      <c r="G5" s="71"/>
      <c r="H5" s="72"/>
      <c r="I5" s="72"/>
      <c r="J5" s="72"/>
      <c r="K5" s="72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7"/>
      <c r="AI5" s="27"/>
    </row>
    <row r="6" spans="1:255" s="8" customFormat="1" ht="18" customHeight="1" x14ac:dyDescent="0.25">
      <c r="A6" s="26"/>
      <c r="B6" s="45"/>
      <c r="C6" s="45"/>
      <c r="D6" s="45"/>
      <c r="E6" s="45"/>
      <c r="F6" s="45"/>
      <c r="G6" s="45"/>
      <c r="H6" s="46"/>
      <c r="I6" s="46"/>
      <c r="J6" s="46"/>
      <c r="K6" s="4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7"/>
      <c r="AI6" s="27"/>
    </row>
    <row r="7" spans="1:255" x14ac:dyDescent="0.2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255" s="2" customFormat="1" x14ac:dyDescent="0.25">
      <c r="M8" s="11"/>
      <c r="N8" s="11"/>
      <c r="O8" s="11"/>
      <c r="P8" s="11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3"/>
      <c r="AF8" s="13"/>
      <c r="AG8" s="13"/>
      <c r="AH8" s="13"/>
      <c r="AI8" s="13"/>
    </row>
    <row r="9" spans="1:255" s="2" customFormat="1" x14ac:dyDescent="0.25">
      <c r="A9" s="10"/>
      <c r="B9" s="10"/>
      <c r="C9" s="10"/>
      <c r="D9" s="10" t="s">
        <v>84</v>
      </c>
      <c r="E9" s="10"/>
      <c r="F9" s="10"/>
      <c r="G9" s="10"/>
      <c r="H9" s="9"/>
      <c r="I9" s="9"/>
      <c r="J9" s="9"/>
      <c r="K9" s="9"/>
      <c r="L9" s="9"/>
      <c r="M9" s="11"/>
      <c r="N9" s="11"/>
      <c r="O9" s="11"/>
      <c r="P9" s="11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3"/>
      <c r="AF9" s="13"/>
      <c r="AG9" s="13"/>
      <c r="AH9" s="13"/>
      <c r="AI9" s="13"/>
    </row>
    <row r="10" spans="1:255" s="2" customFormat="1" x14ac:dyDescent="0.25">
      <c r="A10" s="10"/>
      <c r="B10" s="10"/>
      <c r="C10" s="10"/>
      <c r="D10" s="10"/>
      <c r="E10" s="10"/>
      <c r="F10" s="10"/>
      <c r="G10" s="10"/>
      <c r="H10" s="9"/>
      <c r="I10" s="9"/>
      <c r="J10" s="9"/>
      <c r="K10" s="9"/>
      <c r="L10" s="9"/>
      <c r="M10" s="11"/>
      <c r="N10" s="11"/>
      <c r="O10" s="11"/>
      <c r="P10" s="11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3"/>
      <c r="AF10" s="13"/>
      <c r="AG10" s="13"/>
      <c r="AH10" s="13"/>
      <c r="AI10" s="13"/>
    </row>
    <row r="11" spans="1:255" s="2" customFormat="1" x14ac:dyDescent="0.25">
      <c r="A11" s="10"/>
      <c r="B11" s="10"/>
      <c r="C11" s="10"/>
      <c r="D11" s="10"/>
      <c r="E11" s="10"/>
      <c r="F11" s="10"/>
      <c r="G11" s="10"/>
      <c r="H11" s="9"/>
      <c r="I11" s="9"/>
      <c r="J11" s="9"/>
      <c r="K11" s="9"/>
      <c r="L11" s="9"/>
      <c r="M11" s="11"/>
      <c r="N11" s="11"/>
      <c r="O11" s="11"/>
      <c r="P11" s="11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3"/>
      <c r="AF11" s="13"/>
      <c r="AG11" s="13"/>
      <c r="AH11" s="13"/>
      <c r="AI11" s="13"/>
    </row>
    <row r="12" spans="1:255" s="2" customFormat="1" x14ac:dyDescent="0.25">
      <c r="A12" s="10"/>
      <c r="B12" s="10"/>
      <c r="C12" s="10"/>
      <c r="D12" s="10"/>
      <c r="E12" s="10"/>
      <c r="F12" s="10"/>
      <c r="G12" s="10"/>
      <c r="H12" s="9"/>
      <c r="I12" s="9"/>
      <c r="J12" s="9"/>
      <c r="K12" s="9"/>
      <c r="L12" s="9"/>
      <c r="M12" s="11"/>
      <c r="N12" s="11"/>
      <c r="O12" s="11"/>
      <c r="P12" s="11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3"/>
      <c r="AF12" s="13"/>
      <c r="AG12" s="13"/>
      <c r="AH12" s="13"/>
      <c r="AI12" s="13"/>
    </row>
    <row r="13" spans="1:255" s="2" customFormat="1" x14ac:dyDescent="0.25">
      <c r="A13" s="10"/>
      <c r="B13" s="10"/>
      <c r="C13" s="10"/>
      <c r="D13" s="10"/>
      <c r="E13" s="10"/>
      <c r="F13" s="10"/>
      <c r="G13" s="10"/>
      <c r="H13" s="9"/>
      <c r="I13" s="9"/>
      <c r="J13" s="9"/>
      <c r="K13" s="9"/>
      <c r="L13" s="9"/>
      <c r="M13" s="11"/>
      <c r="N13" s="11"/>
      <c r="O13" s="11"/>
      <c r="P13" s="11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3"/>
      <c r="AF13" s="13"/>
      <c r="AG13" s="13"/>
      <c r="AH13" s="13"/>
      <c r="AI13" s="13"/>
    </row>
    <row r="14" spans="1:255" s="43" customFormat="1" x14ac:dyDescent="0.25">
      <c r="A14" s="59" t="s">
        <v>80</v>
      </c>
      <c r="B14" s="60"/>
      <c r="C14" s="42">
        <v>1</v>
      </c>
      <c r="D14" s="42">
        <v>2</v>
      </c>
      <c r="E14" s="42">
        <v>3</v>
      </c>
      <c r="F14" s="42">
        <v>4</v>
      </c>
      <c r="G14" s="42">
        <v>5</v>
      </c>
      <c r="H14" s="42">
        <v>6</v>
      </c>
      <c r="I14" s="42">
        <v>7</v>
      </c>
      <c r="J14" s="42">
        <v>8</v>
      </c>
      <c r="K14" s="42">
        <v>9</v>
      </c>
      <c r="L14" s="42">
        <v>10</v>
      </c>
      <c r="M14" s="42">
        <v>11</v>
      </c>
      <c r="N14" s="42">
        <v>12</v>
      </c>
      <c r="O14" s="42">
        <v>13</v>
      </c>
      <c r="P14" s="42">
        <v>14</v>
      </c>
      <c r="Q14" s="42">
        <v>15</v>
      </c>
      <c r="R14" s="42">
        <v>16</v>
      </c>
      <c r="S14" s="42">
        <v>17</v>
      </c>
      <c r="T14" s="42">
        <v>18</v>
      </c>
      <c r="U14" s="42">
        <v>19</v>
      </c>
      <c r="V14" s="42">
        <v>20</v>
      </c>
      <c r="W14" s="42">
        <v>21</v>
      </c>
      <c r="X14" s="42">
        <v>22</v>
      </c>
      <c r="Y14" s="42">
        <v>23</v>
      </c>
      <c r="Z14" s="42">
        <v>24</v>
      </c>
      <c r="AA14" s="42">
        <v>25</v>
      </c>
      <c r="AB14" s="42">
        <v>26</v>
      </c>
      <c r="AC14" s="42">
        <v>27</v>
      </c>
      <c r="AD14" s="42">
        <v>28</v>
      </c>
      <c r="AE14" s="42">
        <v>29</v>
      </c>
      <c r="AF14" s="42">
        <v>30</v>
      </c>
      <c r="AG14" s="42">
        <v>31</v>
      </c>
      <c r="AH14" s="42">
        <v>32</v>
      </c>
      <c r="AI14" s="42">
        <v>33</v>
      </c>
      <c r="AJ14" s="42">
        <v>34</v>
      </c>
      <c r="AK14" s="42">
        <v>35</v>
      </c>
      <c r="AL14" s="42">
        <v>36</v>
      </c>
      <c r="AM14" s="42">
        <v>37</v>
      </c>
      <c r="AN14" s="42">
        <v>38</v>
      </c>
      <c r="AO14" s="42">
        <v>39</v>
      </c>
      <c r="AP14" s="42">
        <v>40</v>
      </c>
      <c r="AQ14" s="42">
        <v>41</v>
      </c>
      <c r="AR14" s="42">
        <v>42</v>
      </c>
      <c r="AS14" s="42">
        <v>43</v>
      </c>
      <c r="AT14" s="42">
        <v>44</v>
      </c>
      <c r="AU14" s="42">
        <v>45</v>
      </c>
      <c r="AV14" s="42">
        <v>46</v>
      </c>
      <c r="AW14" s="42">
        <v>47</v>
      </c>
      <c r="AX14" s="42">
        <v>48</v>
      </c>
      <c r="AY14" s="42">
        <v>49</v>
      </c>
      <c r="AZ14" s="42">
        <v>50</v>
      </c>
      <c r="BA14" s="42">
        <v>51</v>
      </c>
      <c r="BB14" s="42">
        <v>52</v>
      </c>
      <c r="BC14" s="42">
        <v>53</v>
      </c>
      <c r="BD14" s="42">
        <v>54</v>
      </c>
      <c r="BE14" s="42">
        <v>55</v>
      </c>
      <c r="BF14" s="42">
        <v>56</v>
      </c>
      <c r="BG14" s="42">
        <v>57</v>
      </c>
      <c r="BH14" s="42">
        <v>58</v>
      </c>
      <c r="BI14" s="42">
        <v>59</v>
      </c>
      <c r="BJ14" s="42">
        <v>60</v>
      </c>
    </row>
    <row r="15" spans="1:255" s="3" customFormat="1" ht="30.75" customHeight="1" x14ac:dyDescent="0.25">
      <c r="A15" s="61" t="s">
        <v>0</v>
      </c>
      <c r="B15" s="62"/>
      <c r="C15" s="29" t="s">
        <v>18</v>
      </c>
      <c r="D15" s="29" t="s">
        <v>19</v>
      </c>
      <c r="E15" s="29" t="s">
        <v>20</v>
      </c>
      <c r="F15" s="29" t="s">
        <v>21</v>
      </c>
      <c r="G15" s="29" t="s">
        <v>22</v>
      </c>
      <c r="H15" s="29" t="s">
        <v>23</v>
      </c>
      <c r="I15" s="29" t="s">
        <v>24</v>
      </c>
      <c r="J15" s="29" t="s">
        <v>25</v>
      </c>
      <c r="K15" s="29" t="s">
        <v>26</v>
      </c>
      <c r="L15" s="29" t="s">
        <v>27</v>
      </c>
      <c r="M15" s="29" t="s">
        <v>28</v>
      </c>
      <c r="N15" s="29" t="s">
        <v>29</v>
      </c>
      <c r="O15" s="29" t="s">
        <v>30</v>
      </c>
      <c r="P15" s="29" t="s">
        <v>31</v>
      </c>
      <c r="Q15" s="29" t="s">
        <v>32</v>
      </c>
      <c r="R15" s="29" t="s">
        <v>33</v>
      </c>
      <c r="S15" s="29" t="s">
        <v>34</v>
      </c>
      <c r="T15" s="29" t="s">
        <v>35</v>
      </c>
      <c r="U15" s="29" t="s">
        <v>36</v>
      </c>
      <c r="V15" s="29" t="s">
        <v>37</v>
      </c>
      <c r="W15" s="29" t="s">
        <v>38</v>
      </c>
      <c r="X15" s="29" t="s">
        <v>39</v>
      </c>
      <c r="Y15" s="29" t="s">
        <v>40</v>
      </c>
      <c r="Z15" s="29" t="s">
        <v>41</v>
      </c>
      <c r="AA15" s="29" t="s">
        <v>42</v>
      </c>
      <c r="AB15" s="29" t="s">
        <v>43</v>
      </c>
      <c r="AC15" s="29" t="s">
        <v>44</v>
      </c>
      <c r="AD15" s="29" t="s">
        <v>45</v>
      </c>
      <c r="AE15" s="29" t="s">
        <v>46</v>
      </c>
      <c r="AF15" s="29" t="s">
        <v>47</v>
      </c>
      <c r="AG15" s="29" t="s">
        <v>48</v>
      </c>
      <c r="AH15" s="29" t="s">
        <v>49</v>
      </c>
      <c r="AI15" s="29" t="s">
        <v>50</v>
      </c>
      <c r="AJ15" s="29" t="s">
        <v>51</v>
      </c>
      <c r="AK15" s="29" t="s">
        <v>52</v>
      </c>
      <c r="AL15" s="29" t="s">
        <v>53</v>
      </c>
      <c r="AM15" s="29" t="s">
        <v>54</v>
      </c>
      <c r="AN15" s="29" t="s">
        <v>55</v>
      </c>
      <c r="AO15" s="29" t="s">
        <v>56</v>
      </c>
      <c r="AP15" s="29" t="s">
        <v>57</v>
      </c>
      <c r="AQ15" s="29" t="s">
        <v>58</v>
      </c>
      <c r="AR15" s="29" t="s">
        <v>59</v>
      </c>
      <c r="AS15" s="29" t="s">
        <v>60</v>
      </c>
      <c r="AT15" s="29" t="s">
        <v>61</v>
      </c>
      <c r="AU15" s="29" t="s">
        <v>62</v>
      </c>
      <c r="AV15" s="29" t="s">
        <v>63</v>
      </c>
      <c r="AW15" s="29" t="s">
        <v>64</v>
      </c>
      <c r="AX15" s="29" t="s">
        <v>65</v>
      </c>
      <c r="AY15" s="29" t="s">
        <v>66</v>
      </c>
      <c r="AZ15" s="29" t="s">
        <v>67</v>
      </c>
      <c r="BA15" s="29" t="s">
        <v>68</v>
      </c>
      <c r="BB15" s="29" t="s">
        <v>69</v>
      </c>
      <c r="BC15" s="29" t="s">
        <v>70</v>
      </c>
      <c r="BD15" s="29" t="s">
        <v>71</v>
      </c>
      <c r="BE15" s="29" t="s">
        <v>72</v>
      </c>
      <c r="BF15" s="29" t="s">
        <v>73</v>
      </c>
      <c r="BG15" s="29" t="s">
        <v>74</v>
      </c>
      <c r="BH15" s="29" t="s">
        <v>75</v>
      </c>
      <c r="BI15" s="29" t="s">
        <v>76</v>
      </c>
      <c r="BJ15" s="29" t="s">
        <v>77</v>
      </c>
    </row>
    <row r="16" spans="1:255" s="6" customFormat="1" ht="30.75" customHeight="1" x14ac:dyDescent="0.25">
      <c r="A16" s="28" t="s">
        <v>7</v>
      </c>
      <c r="B16" s="73"/>
      <c r="C16" s="37">
        <f>SUM(C17:C28)</f>
        <v>0</v>
      </c>
      <c r="D16" s="37">
        <f t="shared" ref="D16:AA16" si="0">SUM(D17:D28)</f>
        <v>0</v>
      </c>
      <c r="E16" s="37">
        <f t="shared" si="0"/>
        <v>0</v>
      </c>
      <c r="F16" s="37">
        <f t="shared" si="0"/>
        <v>0</v>
      </c>
      <c r="G16" s="37">
        <f t="shared" si="0"/>
        <v>0</v>
      </c>
      <c r="H16" s="37">
        <f t="shared" si="0"/>
        <v>0</v>
      </c>
      <c r="I16" s="37">
        <f t="shared" si="0"/>
        <v>0</v>
      </c>
      <c r="J16" s="37">
        <f t="shared" si="0"/>
        <v>0</v>
      </c>
      <c r="K16" s="37">
        <f t="shared" si="0"/>
        <v>0</v>
      </c>
      <c r="L16" s="37">
        <f t="shared" si="0"/>
        <v>0</v>
      </c>
      <c r="M16" s="37">
        <f t="shared" si="0"/>
        <v>0</v>
      </c>
      <c r="N16" s="37">
        <f t="shared" si="0"/>
        <v>0</v>
      </c>
      <c r="O16" s="37">
        <f t="shared" si="0"/>
        <v>0</v>
      </c>
      <c r="P16" s="37">
        <f t="shared" si="0"/>
        <v>0</v>
      </c>
      <c r="Q16" s="37">
        <f t="shared" si="0"/>
        <v>0</v>
      </c>
      <c r="R16" s="37">
        <f t="shared" si="0"/>
        <v>0</v>
      </c>
      <c r="S16" s="37">
        <f t="shared" si="0"/>
        <v>0</v>
      </c>
      <c r="T16" s="37">
        <f t="shared" si="0"/>
        <v>0</v>
      </c>
      <c r="U16" s="37">
        <f t="shared" si="0"/>
        <v>0</v>
      </c>
      <c r="V16" s="37">
        <f t="shared" si="0"/>
        <v>0</v>
      </c>
      <c r="W16" s="37">
        <f t="shared" si="0"/>
        <v>0</v>
      </c>
      <c r="X16" s="37">
        <f t="shared" si="0"/>
        <v>0</v>
      </c>
      <c r="Y16" s="37">
        <f t="shared" si="0"/>
        <v>0</v>
      </c>
      <c r="Z16" s="37">
        <f t="shared" si="0"/>
        <v>0</v>
      </c>
      <c r="AA16" s="37">
        <f t="shared" si="0"/>
        <v>0</v>
      </c>
      <c r="AB16" s="37">
        <f t="shared" ref="AB16:AZ16" si="1">SUM(AB17:AB28)</f>
        <v>0</v>
      </c>
      <c r="AC16" s="37">
        <f t="shared" si="1"/>
        <v>0</v>
      </c>
      <c r="AD16" s="37">
        <f t="shared" si="1"/>
        <v>0</v>
      </c>
      <c r="AE16" s="37">
        <f t="shared" si="1"/>
        <v>0</v>
      </c>
      <c r="AF16" s="37">
        <f t="shared" si="1"/>
        <v>0</v>
      </c>
      <c r="AG16" s="37">
        <f t="shared" si="1"/>
        <v>0</v>
      </c>
      <c r="AH16" s="37">
        <f t="shared" si="1"/>
        <v>0</v>
      </c>
      <c r="AI16" s="37">
        <f t="shared" si="1"/>
        <v>0</v>
      </c>
      <c r="AJ16" s="37">
        <f t="shared" si="1"/>
        <v>0</v>
      </c>
      <c r="AK16" s="37">
        <f t="shared" si="1"/>
        <v>0</v>
      </c>
      <c r="AL16" s="37">
        <f t="shared" si="1"/>
        <v>0</v>
      </c>
      <c r="AM16" s="37">
        <f t="shared" si="1"/>
        <v>0</v>
      </c>
      <c r="AN16" s="37">
        <f t="shared" si="1"/>
        <v>0</v>
      </c>
      <c r="AO16" s="37">
        <f t="shared" si="1"/>
        <v>0</v>
      </c>
      <c r="AP16" s="37">
        <f t="shared" si="1"/>
        <v>0</v>
      </c>
      <c r="AQ16" s="37">
        <f t="shared" si="1"/>
        <v>0</v>
      </c>
      <c r="AR16" s="37">
        <f t="shared" si="1"/>
        <v>0</v>
      </c>
      <c r="AS16" s="37">
        <f t="shared" si="1"/>
        <v>0</v>
      </c>
      <c r="AT16" s="37">
        <f t="shared" si="1"/>
        <v>0</v>
      </c>
      <c r="AU16" s="37">
        <f t="shared" si="1"/>
        <v>0</v>
      </c>
      <c r="AV16" s="37">
        <f t="shared" si="1"/>
        <v>0</v>
      </c>
      <c r="AW16" s="37">
        <f t="shared" si="1"/>
        <v>0</v>
      </c>
      <c r="AX16" s="37">
        <f t="shared" si="1"/>
        <v>0</v>
      </c>
      <c r="AY16" s="37">
        <f t="shared" si="1"/>
        <v>0</v>
      </c>
      <c r="AZ16" s="37">
        <f t="shared" si="1"/>
        <v>0</v>
      </c>
      <c r="BA16" s="37">
        <f t="shared" ref="BA16:BJ16" si="2">SUM(BA17:BA28)</f>
        <v>0</v>
      </c>
      <c r="BB16" s="37">
        <f t="shared" si="2"/>
        <v>0</v>
      </c>
      <c r="BC16" s="37">
        <f t="shared" si="2"/>
        <v>0</v>
      </c>
      <c r="BD16" s="37">
        <f t="shared" si="2"/>
        <v>0</v>
      </c>
      <c r="BE16" s="37">
        <f t="shared" si="2"/>
        <v>0</v>
      </c>
      <c r="BF16" s="37">
        <f t="shared" si="2"/>
        <v>0</v>
      </c>
      <c r="BG16" s="37">
        <f t="shared" si="2"/>
        <v>0</v>
      </c>
      <c r="BH16" s="37">
        <f t="shared" si="2"/>
        <v>0</v>
      </c>
      <c r="BI16" s="37">
        <f t="shared" si="2"/>
        <v>0</v>
      </c>
      <c r="BJ16" s="37">
        <f t="shared" si="2"/>
        <v>0</v>
      </c>
    </row>
    <row r="17" spans="1:62" s="3" customFormat="1" ht="39" customHeight="1" x14ac:dyDescent="0.25">
      <c r="A17" s="30" t="s">
        <v>10</v>
      </c>
      <c r="B17" s="7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</row>
    <row r="18" spans="1:62" s="3" customFormat="1" ht="39" customHeight="1" x14ac:dyDescent="0.25">
      <c r="A18" s="30" t="s">
        <v>10</v>
      </c>
      <c r="B18" s="7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</row>
    <row r="19" spans="1:62" s="3" customFormat="1" ht="39" customHeight="1" x14ac:dyDescent="0.25">
      <c r="A19" s="30" t="s">
        <v>10</v>
      </c>
      <c r="B19" s="7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</row>
    <row r="20" spans="1:62" s="3" customFormat="1" ht="39" customHeight="1" x14ac:dyDescent="0.25">
      <c r="A20" s="30" t="s">
        <v>10</v>
      </c>
      <c r="B20" s="7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</row>
    <row r="21" spans="1:62" s="3" customFormat="1" ht="39" customHeight="1" x14ac:dyDescent="0.25">
      <c r="A21" s="30" t="s">
        <v>10</v>
      </c>
      <c r="B21" s="7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</row>
    <row r="22" spans="1:62" s="3" customFormat="1" ht="39" customHeight="1" x14ac:dyDescent="0.25">
      <c r="A22" s="30" t="s">
        <v>10</v>
      </c>
      <c r="B22" s="7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</row>
    <row r="23" spans="1:62" s="3" customFormat="1" ht="39" customHeight="1" x14ac:dyDescent="0.25">
      <c r="A23" s="30" t="s">
        <v>10</v>
      </c>
      <c r="B23" s="7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</row>
    <row r="24" spans="1:62" s="3" customFormat="1" ht="39" customHeight="1" x14ac:dyDescent="0.25">
      <c r="A24" s="30" t="s">
        <v>10</v>
      </c>
      <c r="B24" s="7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</row>
    <row r="25" spans="1:62" s="3" customFormat="1" ht="39" customHeight="1" x14ac:dyDescent="0.25">
      <c r="A25" s="30" t="s">
        <v>10</v>
      </c>
      <c r="B25" s="7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</row>
    <row r="26" spans="1:62" s="3" customFormat="1" ht="39" customHeight="1" x14ac:dyDescent="0.25">
      <c r="A26" s="30" t="s">
        <v>10</v>
      </c>
      <c r="B26" s="7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</row>
    <row r="27" spans="1:62" s="3" customFormat="1" ht="39" customHeight="1" x14ac:dyDescent="0.25">
      <c r="A27" s="30" t="s">
        <v>10</v>
      </c>
      <c r="B27" s="7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</row>
    <row r="28" spans="1:62" s="3" customFormat="1" ht="42.75" customHeight="1" x14ac:dyDescent="0.25">
      <c r="A28" s="30" t="s">
        <v>10</v>
      </c>
      <c r="B28" s="7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</row>
    <row r="29" spans="1:62" s="4" customFormat="1" ht="19.5" customHeight="1" x14ac:dyDescent="0.25">
      <c r="A29" s="28" t="s">
        <v>8</v>
      </c>
      <c r="B29" s="74"/>
      <c r="C29" s="37">
        <f>SUM(C30:C47)</f>
        <v>0</v>
      </c>
      <c r="D29" s="37">
        <f t="shared" ref="D29:AA29" si="3">SUM(D30:D47)</f>
        <v>0</v>
      </c>
      <c r="E29" s="37">
        <f t="shared" si="3"/>
        <v>0</v>
      </c>
      <c r="F29" s="37">
        <f t="shared" si="3"/>
        <v>0</v>
      </c>
      <c r="G29" s="37">
        <f t="shared" si="3"/>
        <v>0</v>
      </c>
      <c r="H29" s="37">
        <f t="shared" si="3"/>
        <v>0</v>
      </c>
      <c r="I29" s="37">
        <f t="shared" si="3"/>
        <v>0</v>
      </c>
      <c r="J29" s="37">
        <f t="shared" si="3"/>
        <v>0</v>
      </c>
      <c r="K29" s="37">
        <f t="shared" si="3"/>
        <v>0</v>
      </c>
      <c r="L29" s="37">
        <f t="shared" si="3"/>
        <v>0</v>
      </c>
      <c r="M29" s="37">
        <f t="shared" si="3"/>
        <v>0</v>
      </c>
      <c r="N29" s="37">
        <f t="shared" si="3"/>
        <v>0</v>
      </c>
      <c r="O29" s="37">
        <f t="shared" si="3"/>
        <v>0</v>
      </c>
      <c r="P29" s="37">
        <f t="shared" si="3"/>
        <v>0</v>
      </c>
      <c r="Q29" s="37">
        <f t="shared" si="3"/>
        <v>0</v>
      </c>
      <c r="R29" s="37">
        <f t="shared" si="3"/>
        <v>0</v>
      </c>
      <c r="S29" s="37">
        <f t="shared" si="3"/>
        <v>0</v>
      </c>
      <c r="T29" s="37">
        <f t="shared" si="3"/>
        <v>0</v>
      </c>
      <c r="U29" s="37">
        <f t="shared" si="3"/>
        <v>0</v>
      </c>
      <c r="V29" s="37">
        <f t="shared" si="3"/>
        <v>0</v>
      </c>
      <c r="W29" s="37">
        <f t="shared" si="3"/>
        <v>0</v>
      </c>
      <c r="X29" s="37">
        <f t="shared" si="3"/>
        <v>0</v>
      </c>
      <c r="Y29" s="37">
        <f t="shared" si="3"/>
        <v>0</v>
      </c>
      <c r="Z29" s="37">
        <f t="shared" si="3"/>
        <v>0</v>
      </c>
      <c r="AA29" s="37">
        <f t="shared" si="3"/>
        <v>0</v>
      </c>
      <c r="AB29" s="37">
        <f t="shared" ref="AB29:AZ29" si="4">SUM(AB30:AB47)</f>
        <v>0</v>
      </c>
      <c r="AC29" s="37">
        <f t="shared" si="4"/>
        <v>0</v>
      </c>
      <c r="AD29" s="37">
        <f t="shared" si="4"/>
        <v>0</v>
      </c>
      <c r="AE29" s="37">
        <f t="shared" si="4"/>
        <v>0</v>
      </c>
      <c r="AF29" s="37">
        <f t="shared" si="4"/>
        <v>0</v>
      </c>
      <c r="AG29" s="37">
        <f t="shared" si="4"/>
        <v>0</v>
      </c>
      <c r="AH29" s="37">
        <f t="shared" si="4"/>
        <v>0</v>
      </c>
      <c r="AI29" s="37">
        <f t="shared" si="4"/>
        <v>0</v>
      </c>
      <c r="AJ29" s="37">
        <f t="shared" si="4"/>
        <v>0</v>
      </c>
      <c r="AK29" s="37">
        <f t="shared" si="4"/>
        <v>0</v>
      </c>
      <c r="AL29" s="37">
        <f t="shared" si="4"/>
        <v>0</v>
      </c>
      <c r="AM29" s="37">
        <f t="shared" si="4"/>
        <v>0</v>
      </c>
      <c r="AN29" s="37">
        <f t="shared" si="4"/>
        <v>0</v>
      </c>
      <c r="AO29" s="37">
        <f t="shared" si="4"/>
        <v>0</v>
      </c>
      <c r="AP29" s="37">
        <f t="shared" si="4"/>
        <v>0</v>
      </c>
      <c r="AQ29" s="37">
        <f t="shared" si="4"/>
        <v>0</v>
      </c>
      <c r="AR29" s="37">
        <f t="shared" si="4"/>
        <v>0</v>
      </c>
      <c r="AS29" s="37">
        <f t="shared" si="4"/>
        <v>0</v>
      </c>
      <c r="AT29" s="37">
        <f t="shared" si="4"/>
        <v>0</v>
      </c>
      <c r="AU29" s="37">
        <f t="shared" si="4"/>
        <v>0</v>
      </c>
      <c r="AV29" s="37">
        <f t="shared" si="4"/>
        <v>0</v>
      </c>
      <c r="AW29" s="37">
        <f t="shared" si="4"/>
        <v>0</v>
      </c>
      <c r="AX29" s="37">
        <f t="shared" si="4"/>
        <v>0</v>
      </c>
      <c r="AY29" s="37">
        <f t="shared" si="4"/>
        <v>0</v>
      </c>
      <c r="AZ29" s="37">
        <f t="shared" si="4"/>
        <v>0</v>
      </c>
      <c r="BA29" s="37">
        <f t="shared" ref="BA29:BJ29" si="5">SUM(BA30:BA47)</f>
        <v>0</v>
      </c>
      <c r="BB29" s="37">
        <f t="shared" si="5"/>
        <v>0</v>
      </c>
      <c r="BC29" s="37">
        <f t="shared" si="5"/>
        <v>0</v>
      </c>
      <c r="BD29" s="37">
        <f t="shared" si="5"/>
        <v>0</v>
      </c>
      <c r="BE29" s="37">
        <f t="shared" si="5"/>
        <v>0</v>
      </c>
      <c r="BF29" s="37">
        <f t="shared" si="5"/>
        <v>0</v>
      </c>
      <c r="BG29" s="37">
        <f t="shared" si="5"/>
        <v>0</v>
      </c>
      <c r="BH29" s="37">
        <f t="shared" si="5"/>
        <v>0</v>
      </c>
      <c r="BI29" s="37">
        <f t="shared" si="5"/>
        <v>0</v>
      </c>
      <c r="BJ29" s="37">
        <f t="shared" si="5"/>
        <v>0</v>
      </c>
    </row>
    <row r="30" spans="1:62" s="5" customFormat="1" ht="33" customHeight="1" x14ac:dyDescent="0.25">
      <c r="A30" s="30" t="s">
        <v>1</v>
      </c>
      <c r="B30" s="7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</row>
    <row r="31" spans="1:62" s="5" customFormat="1" ht="29.25" customHeight="1" x14ac:dyDescent="0.25">
      <c r="A31" s="30" t="s">
        <v>2</v>
      </c>
      <c r="B31" s="7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</row>
    <row r="32" spans="1:62" s="5" customFormat="1" ht="14.25" customHeight="1" x14ac:dyDescent="0.25">
      <c r="A32" s="30" t="s">
        <v>3</v>
      </c>
      <c r="B32" s="7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</row>
    <row r="33" spans="1:62" s="5" customFormat="1" ht="17.25" customHeight="1" x14ac:dyDescent="0.25">
      <c r="A33" s="30" t="s">
        <v>9</v>
      </c>
      <c r="B33" s="7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</row>
    <row r="34" spans="1:62" s="5" customFormat="1" ht="27.75" customHeight="1" x14ac:dyDescent="0.25">
      <c r="A34" s="30" t="s">
        <v>4</v>
      </c>
      <c r="B34" s="7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</row>
    <row r="35" spans="1:62" s="5" customFormat="1" ht="18" customHeight="1" x14ac:dyDescent="0.25">
      <c r="A35" s="30" t="s">
        <v>5</v>
      </c>
      <c r="B35" s="7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</row>
    <row r="36" spans="1:62" s="5" customFormat="1" ht="18" customHeight="1" x14ac:dyDescent="0.25">
      <c r="A36" s="30" t="s">
        <v>6</v>
      </c>
      <c r="B36" s="7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</row>
    <row r="37" spans="1:62" s="5" customFormat="1" ht="30" x14ac:dyDescent="0.25">
      <c r="A37" s="31" t="s">
        <v>10</v>
      </c>
      <c r="B37" s="7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</row>
    <row r="38" spans="1:62" s="5" customFormat="1" ht="30" x14ac:dyDescent="0.25">
      <c r="A38" s="31" t="s">
        <v>10</v>
      </c>
      <c r="B38" s="7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</row>
    <row r="39" spans="1:62" s="5" customFormat="1" ht="30" x14ac:dyDescent="0.25">
      <c r="A39" s="31" t="s">
        <v>10</v>
      </c>
      <c r="B39" s="7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</row>
    <row r="40" spans="1:62" s="5" customFormat="1" ht="30" x14ac:dyDescent="0.25">
      <c r="A40" s="31" t="s">
        <v>10</v>
      </c>
      <c r="B40" s="7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</row>
    <row r="41" spans="1:62" s="5" customFormat="1" ht="30" x14ac:dyDescent="0.25">
      <c r="A41" s="31" t="s">
        <v>10</v>
      </c>
      <c r="B41" s="7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</row>
    <row r="42" spans="1:62" s="5" customFormat="1" ht="30" x14ac:dyDescent="0.25">
      <c r="A42" s="31" t="s">
        <v>10</v>
      </c>
      <c r="B42" s="7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</row>
    <row r="43" spans="1:62" s="5" customFormat="1" ht="30" x14ac:dyDescent="0.25">
      <c r="A43" s="31" t="s">
        <v>10</v>
      </c>
      <c r="B43" s="7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</row>
    <row r="44" spans="1:62" s="5" customFormat="1" ht="30" x14ac:dyDescent="0.25">
      <c r="A44" s="31" t="s">
        <v>10</v>
      </c>
      <c r="B44" s="7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</row>
    <row r="45" spans="1:62" s="5" customFormat="1" ht="30" x14ac:dyDescent="0.25">
      <c r="A45" s="31" t="s">
        <v>10</v>
      </c>
      <c r="B45" s="7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</row>
    <row r="46" spans="1:62" s="5" customFormat="1" ht="30" x14ac:dyDescent="0.25">
      <c r="A46" s="31" t="s">
        <v>10</v>
      </c>
      <c r="B46" s="7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</row>
    <row r="47" spans="1:62" s="5" customFormat="1" ht="38.25" customHeight="1" x14ac:dyDescent="0.25">
      <c r="A47" s="31" t="s">
        <v>10</v>
      </c>
      <c r="B47" s="75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</row>
    <row r="48" spans="1:62" s="52" customFormat="1" ht="38.25" customHeight="1" x14ac:dyDescent="0.25">
      <c r="A48" s="50" t="s">
        <v>81</v>
      </c>
      <c r="B48" s="51"/>
      <c r="C48" s="37">
        <f t="shared" ref="C48:AH48" si="6">1/(1+$B$55)^C14</f>
        <v>0.93843843843843833</v>
      </c>
      <c r="D48" s="37">
        <f t="shared" si="6"/>
        <v>0.88066670273877468</v>
      </c>
      <c r="E48" s="37">
        <f t="shared" si="6"/>
        <v>0.82645148530290413</v>
      </c>
      <c r="F48" s="37">
        <f t="shared" si="6"/>
        <v>0.77557384131278528</v>
      </c>
      <c r="G48" s="37">
        <f t="shared" si="6"/>
        <v>0.72782830453527136</v>
      </c>
      <c r="H48" s="37">
        <f t="shared" si="6"/>
        <v>0.68302205755937628</v>
      </c>
      <c r="I48" s="37">
        <f t="shared" si="6"/>
        <v>0.64097415311503037</v>
      </c>
      <c r="J48" s="37">
        <f t="shared" si="6"/>
        <v>0.60151478332866948</v>
      </c>
      <c r="K48" s="37">
        <f t="shared" si="6"/>
        <v>0.56448459396459216</v>
      </c>
      <c r="L48" s="37">
        <f t="shared" si="6"/>
        <v>0.52973404088268783</v>
      </c>
      <c r="M48" s="37">
        <f t="shared" si="6"/>
        <v>0.49712278611363347</v>
      </c>
      <c r="N48" s="37">
        <f t="shared" si="6"/>
        <v>0.46651913111264393</v>
      </c>
      <c r="O48" s="37">
        <f t="shared" si="6"/>
        <v>0.43779948490300663</v>
      </c>
      <c r="P48" s="37">
        <f t="shared" si="6"/>
        <v>0.41084786496153025</v>
      </c>
      <c r="Q48" s="37">
        <f t="shared" si="6"/>
        <v>0.38555542883026489</v>
      </c>
      <c r="R48" s="37">
        <f t="shared" si="6"/>
        <v>0.36182003456293615</v>
      </c>
      <c r="S48" s="37">
        <f t="shared" si="6"/>
        <v>0.33954582823098362</v>
      </c>
      <c r="T48" s="37">
        <f t="shared" si="6"/>
        <v>0.31864285682337046</v>
      </c>
      <c r="U48" s="37">
        <f t="shared" si="6"/>
        <v>0.29902670497688671</v>
      </c>
      <c r="V48" s="37">
        <f t="shared" si="6"/>
        <v>0.28061815406990115</v>
      </c>
      <c r="W48" s="37">
        <f t="shared" si="6"/>
        <v>0.26334286230283516</v>
      </c>
      <c r="X48" s="37">
        <f t="shared" si="6"/>
        <v>0.24713106447338132</v>
      </c>
      <c r="Y48" s="37">
        <f t="shared" si="6"/>
        <v>0.23191729023402899</v>
      </c>
      <c r="Z48" s="37">
        <f t="shared" si="6"/>
        <v>0.21764009969409623</v>
      </c>
      <c r="AA48" s="37">
        <f t="shared" si="6"/>
        <v>0.20424183529851375</v>
      </c>
      <c r="AB48" s="37">
        <f t="shared" si="6"/>
        <v>0.19166838898133795</v>
      </c>
      <c r="AC48" s="37">
        <f t="shared" si="6"/>
        <v>0.179868983653658</v>
      </c>
      <c r="AD48" s="37">
        <f t="shared" si="6"/>
        <v>0.16879596814344777</v>
      </c>
      <c r="AE48" s="37">
        <f t="shared" si="6"/>
        <v>0.15840462475924152</v>
      </c>
      <c r="AF48" s="37">
        <f t="shared" si="6"/>
        <v>0.1486529887004894</v>
      </c>
      <c r="AG48" s="37">
        <f t="shared" si="6"/>
        <v>0.13950167858529411</v>
      </c>
      <c r="AH48" s="37">
        <f t="shared" si="6"/>
        <v>0.13091373741112433</v>
      </c>
      <c r="AI48" s="37">
        <f t="shared" ref="AI48:BJ48" si="7">1/(1+$B$55)^AI14</f>
        <v>0.12285448330623527</v>
      </c>
      <c r="AJ48" s="37">
        <f t="shared" si="7"/>
        <v>0.11529136946906461</v>
      </c>
      <c r="AK48" s="37">
        <f t="shared" si="7"/>
        <v>0.10819385272997806</v>
      </c>
      <c r="AL48" s="37">
        <f t="shared" si="7"/>
        <v>0.10153327020455899</v>
      </c>
      <c r="AM48" s="37">
        <f t="shared" si="7"/>
        <v>9.5282723540314349E-2</v>
      </c>
      <c r="AN48" s="37">
        <f t="shared" si="7"/>
        <v>8.9416970289334013E-2</v>
      </c>
      <c r="AO48" s="37">
        <f t="shared" si="7"/>
        <v>8.3912321968218878E-2</v>
      </c>
      <c r="AP48" s="37">
        <f t="shared" si="7"/>
        <v>7.8746548393598778E-2</v>
      </c>
      <c r="AQ48" s="37">
        <f t="shared" si="7"/>
        <v>7.3898787906905752E-2</v>
      </c>
      <c r="AR48" s="37">
        <f t="shared" si="7"/>
        <v>6.9349463125849983E-2</v>
      </c>
      <c r="AS48" s="37">
        <f t="shared" si="7"/>
        <v>6.5080201882366739E-2</v>
      </c>
      <c r="AT48" s="37">
        <f t="shared" si="7"/>
        <v>6.1073763027746544E-2</v>
      </c>
      <c r="AU48" s="37">
        <f t="shared" si="7"/>
        <v>5.7313966805317695E-2</v>
      </c>
      <c r="AV48" s="37">
        <f t="shared" si="7"/>
        <v>5.3785629509494837E-2</v>
      </c>
      <c r="AW48" s="37">
        <f t="shared" si="7"/>
        <v>5.0474502167318733E-2</v>
      </c>
      <c r="AX48" s="37">
        <f t="shared" si="7"/>
        <v>4.7367212994856155E-2</v>
      </c>
      <c r="AY48" s="37">
        <f t="shared" si="7"/>
        <v>4.4451213396073705E-2</v>
      </c>
      <c r="AZ48" s="37">
        <f t="shared" si="7"/>
        <v>4.1714727286105209E-2</v>
      </c>
      <c r="BA48" s="37">
        <f t="shared" si="7"/>
        <v>3.9146703534257886E-2</v>
      </c>
      <c r="BB48" s="37">
        <f t="shared" si="7"/>
        <v>3.6736771334701462E-2</v>
      </c>
      <c r="BC48" s="37">
        <f t="shared" si="7"/>
        <v>3.4475198324607229E-2</v>
      </c>
      <c r="BD48" s="37">
        <f t="shared" si="7"/>
        <v>3.2352851280599879E-2</v>
      </c>
      <c r="BE48" s="37">
        <f t="shared" si="7"/>
        <v>3.0361159234797177E-2</v>
      </c>
      <c r="BF48" s="37">
        <f t="shared" si="7"/>
        <v>2.8492078861483833E-2</v>
      </c>
      <c r="BG48" s="37">
        <f t="shared" si="7"/>
        <v>2.6738061994635728E-2</v>
      </c>
      <c r="BH48" s="37">
        <f t="shared" si="7"/>
        <v>2.5092025145116111E-2</v>
      </c>
      <c r="BI48" s="37">
        <f t="shared" si="7"/>
        <v>2.3547320894440796E-2</v>
      </c>
      <c r="BJ48" s="37">
        <f t="shared" si="7"/>
        <v>2.2097711049587826E-2</v>
      </c>
    </row>
    <row r="49" spans="1:62" s="52" customFormat="1" ht="38.25" customHeight="1" x14ac:dyDescent="0.25">
      <c r="A49" s="50" t="s">
        <v>79</v>
      </c>
      <c r="B49" s="51"/>
      <c r="C49" s="37">
        <f>C16*C48</f>
        <v>0</v>
      </c>
      <c r="D49" s="37">
        <f t="shared" ref="D49:BJ49" si="8">D16*D48</f>
        <v>0</v>
      </c>
      <c r="E49" s="37">
        <f t="shared" si="8"/>
        <v>0</v>
      </c>
      <c r="F49" s="37">
        <f t="shared" si="8"/>
        <v>0</v>
      </c>
      <c r="G49" s="37">
        <f t="shared" si="8"/>
        <v>0</v>
      </c>
      <c r="H49" s="37">
        <f t="shared" si="8"/>
        <v>0</v>
      </c>
      <c r="I49" s="37">
        <f t="shared" si="8"/>
        <v>0</v>
      </c>
      <c r="J49" s="37">
        <f t="shared" si="8"/>
        <v>0</v>
      </c>
      <c r="K49" s="37">
        <f t="shared" si="8"/>
        <v>0</v>
      </c>
      <c r="L49" s="37">
        <f t="shared" si="8"/>
        <v>0</v>
      </c>
      <c r="M49" s="37">
        <f t="shared" si="8"/>
        <v>0</v>
      </c>
      <c r="N49" s="37">
        <f t="shared" si="8"/>
        <v>0</v>
      </c>
      <c r="O49" s="37">
        <f t="shared" si="8"/>
        <v>0</v>
      </c>
      <c r="P49" s="37">
        <f t="shared" si="8"/>
        <v>0</v>
      </c>
      <c r="Q49" s="37">
        <f t="shared" si="8"/>
        <v>0</v>
      </c>
      <c r="R49" s="37">
        <f t="shared" si="8"/>
        <v>0</v>
      </c>
      <c r="S49" s="37">
        <f t="shared" si="8"/>
        <v>0</v>
      </c>
      <c r="T49" s="37">
        <f t="shared" si="8"/>
        <v>0</v>
      </c>
      <c r="U49" s="37">
        <f t="shared" si="8"/>
        <v>0</v>
      </c>
      <c r="V49" s="37">
        <f t="shared" si="8"/>
        <v>0</v>
      </c>
      <c r="W49" s="37">
        <f t="shared" si="8"/>
        <v>0</v>
      </c>
      <c r="X49" s="37">
        <f t="shared" si="8"/>
        <v>0</v>
      </c>
      <c r="Y49" s="37">
        <f t="shared" si="8"/>
        <v>0</v>
      </c>
      <c r="Z49" s="37">
        <f t="shared" si="8"/>
        <v>0</v>
      </c>
      <c r="AA49" s="37">
        <f t="shared" si="8"/>
        <v>0</v>
      </c>
      <c r="AB49" s="37">
        <f t="shared" si="8"/>
        <v>0</v>
      </c>
      <c r="AC49" s="37">
        <f t="shared" si="8"/>
        <v>0</v>
      </c>
      <c r="AD49" s="37">
        <f t="shared" si="8"/>
        <v>0</v>
      </c>
      <c r="AE49" s="37">
        <f t="shared" si="8"/>
        <v>0</v>
      </c>
      <c r="AF49" s="37">
        <f t="shared" si="8"/>
        <v>0</v>
      </c>
      <c r="AG49" s="37">
        <f t="shared" si="8"/>
        <v>0</v>
      </c>
      <c r="AH49" s="37">
        <f t="shared" si="8"/>
        <v>0</v>
      </c>
      <c r="AI49" s="37">
        <f t="shared" si="8"/>
        <v>0</v>
      </c>
      <c r="AJ49" s="37">
        <f t="shared" si="8"/>
        <v>0</v>
      </c>
      <c r="AK49" s="37">
        <f t="shared" si="8"/>
        <v>0</v>
      </c>
      <c r="AL49" s="37">
        <f t="shared" si="8"/>
        <v>0</v>
      </c>
      <c r="AM49" s="37">
        <f t="shared" si="8"/>
        <v>0</v>
      </c>
      <c r="AN49" s="37">
        <f t="shared" si="8"/>
        <v>0</v>
      </c>
      <c r="AO49" s="37">
        <f t="shared" si="8"/>
        <v>0</v>
      </c>
      <c r="AP49" s="37">
        <f t="shared" si="8"/>
        <v>0</v>
      </c>
      <c r="AQ49" s="37">
        <f t="shared" si="8"/>
        <v>0</v>
      </c>
      <c r="AR49" s="37">
        <f t="shared" si="8"/>
        <v>0</v>
      </c>
      <c r="AS49" s="37">
        <f t="shared" si="8"/>
        <v>0</v>
      </c>
      <c r="AT49" s="37">
        <f t="shared" si="8"/>
        <v>0</v>
      </c>
      <c r="AU49" s="37">
        <f t="shared" si="8"/>
        <v>0</v>
      </c>
      <c r="AV49" s="37">
        <f t="shared" si="8"/>
        <v>0</v>
      </c>
      <c r="AW49" s="37">
        <f t="shared" si="8"/>
        <v>0</v>
      </c>
      <c r="AX49" s="37">
        <f t="shared" si="8"/>
        <v>0</v>
      </c>
      <c r="AY49" s="37">
        <f t="shared" si="8"/>
        <v>0</v>
      </c>
      <c r="AZ49" s="37">
        <f t="shared" si="8"/>
        <v>0</v>
      </c>
      <c r="BA49" s="37">
        <f t="shared" si="8"/>
        <v>0</v>
      </c>
      <c r="BB49" s="37">
        <f t="shared" si="8"/>
        <v>0</v>
      </c>
      <c r="BC49" s="37">
        <f t="shared" si="8"/>
        <v>0</v>
      </c>
      <c r="BD49" s="37">
        <f t="shared" si="8"/>
        <v>0</v>
      </c>
      <c r="BE49" s="37">
        <f t="shared" si="8"/>
        <v>0</v>
      </c>
      <c r="BF49" s="37">
        <f t="shared" si="8"/>
        <v>0</v>
      </c>
      <c r="BG49" s="37">
        <f t="shared" si="8"/>
        <v>0</v>
      </c>
      <c r="BH49" s="37">
        <f t="shared" si="8"/>
        <v>0</v>
      </c>
      <c r="BI49" s="37">
        <f t="shared" si="8"/>
        <v>0</v>
      </c>
      <c r="BJ49" s="37">
        <f t="shared" si="8"/>
        <v>0</v>
      </c>
    </row>
    <row r="50" spans="1:62" s="52" customFormat="1" ht="38.25" customHeight="1" x14ac:dyDescent="0.25">
      <c r="A50" s="50" t="s">
        <v>86</v>
      </c>
      <c r="B50" s="51"/>
      <c r="C50" s="37">
        <f>C29*C48</f>
        <v>0</v>
      </c>
      <c r="D50" s="37">
        <f t="shared" ref="D50:BJ50" si="9">D29*D48</f>
        <v>0</v>
      </c>
      <c r="E50" s="37">
        <f t="shared" si="9"/>
        <v>0</v>
      </c>
      <c r="F50" s="37">
        <f t="shared" si="9"/>
        <v>0</v>
      </c>
      <c r="G50" s="37">
        <f t="shared" si="9"/>
        <v>0</v>
      </c>
      <c r="H50" s="37">
        <f t="shared" si="9"/>
        <v>0</v>
      </c>
      <c r="I50" s="37">
        <f t="shared" si="9"/>
        <v>0</v>
      </c>
      <c r="J50" s="37">
        <f t="shared" si="9"/>
        <v>0</v>
      </c>
      <c r="K50" s="37">
        <f t="shared" si="9"/>
        <v>0</v>
      </c>
      <c r="L50" s="37">
        <f t="shared" si="9"/>
        <v>0</v>
      </c>
      <c r="M50" s="37">
        <f t="shared" si="9"/>
        <v>0</v>
      </c>
      <c r="N50" s="37">
        <f t="shared" si="9"/>
        <v>0</v>
      </c>
      <c r="O50" s="37">
        <f t="shared" si="9"/>
        <v>0</v>
      </c>
      <c r="P50" s="37">
        <f t="shared" si="9"/>
        <v>0</v>
      </c>
      <c r="Q50" s="37">
        <f t="shared" si="9"/>
        <v>0</v>
      </c>
      <c r="R50" s="37">
        <f t="shared" si="9"/>
        <v>0</v>
      </c>
      <c r="S50" s="37">
        <f t="shared" si="9"/>
        <v>0</v>
      </c>
      <c r="T50" s="37">
        <f t="shared" si="9"/>
        <v>0</v>
      </c>
      <c r="U50" s="37">
        <f t="shared" si="9"/>
        <v>0</v>
      </c>
      <c r="V50" s="37">
        <f t="shared" si="9"/>
        <v>0</v>
      </c>
      <c r="W50" s="37">
        <f t="shared" si="9"/>
        <v>0</v>
      </c>
      <c r="X50" s="37">
        <f t="shared" si="9"/>
        <v>0</v>
      </c>
      <c r="Y50" s="37">
        <f t="shared" si="9"/>
        <v>0</v>
      </c>
      <c r="Z50" s="37">
        <f t="shared" si="9"/>
        <v>0</v>
      </c>
      <c r="AA50" s="37">
        <f t="shared" si="9"/>
        <v>0</v>
      </c>
      <c r="AB50" s="37">
        <f t="shared" si="9"/>
        <v>0</v>
      </c>
      <c r="AC50" s="37">
        <f t="shared" si="9"/>
        <v>0</v>
      </c>
      <c r="AD50" s="37">
        <f t="shared" si="9"/>
        <v>0</v>
      </c>
      <c r="AE50" s="37">
        <f t="shared" si="9"/>
        <v>0</v>
      </c>
      <c r="AF50" s="37">
        <f t="shared" si="9"/>
        <v>0</v>
      </c>
      <c r="AG50" s="37">
        <f t="shared" si="9"/>
        <v>0</v>
      </c>
      <c r="AH50" s="37">
        <f t="shared" si="9"/>
        <v>0</v>
      </c>
      <c r="AI50" s="37">
        <f t="shared" si="9"/>
        <v>0</v>
      </c>
      <c r="AJ50" s="37">
        <f t="shared" si="9"/>
        <v>0</v>
      </c>
      <c r="AK50" s="37">
        <f t="shared" si="9"/>
        <v>0</v>
      </c>
      <c r="AL50" s="37">
        <f t="shared" si="9"/>
        <v>0</v>
      </c>
      <c r="AM50" s="37">
        <f t="shared" si="9"/>
        <v>0</v>
      </c>
      <c r="AN50" s="37">
        <f t="shared" si="9"/>
        <v>0</v>
      </c>
      <c r="AO50" s="37">
        <f t="shared" si="9"/>
        <v>0</v>
      </c>
      <c r="AP50" s="37">
        <f t="shared" si="9"/>
        <v>0</v>
      </c>
      <c r="AQ50" s="37">
        <f t="shared" si="9"/>
        <v>0</v>
      </c>
      <c r="AR50" s="37">
        <f t="shared" si="9"/>
        <v>0</v>
      </c>
      <c r="AS50" s="37">
        <f t="shared" si="9"/>
        <v>0</v>
      </c>
      <c r="AT50" s="37">
        <f t="shared" si="9"/>
        <v>0</v>
      </c>
      <c r="AU50" s="37">
        <f t="shared" si="9"/>
        <v>0</v>
      </c>
      <c r="AV50" s="37">
        <f t="shared" si="9"/>
        <v>0</v>
      </c>
      <c r="AW50" s="37">
        <f t="shared" si="9"/>
        <v>0</v>
      </c>
      <c r="AX50" s="37">
        <f t="shared" si="9"/>
        <v>0</v>
      </c>
      <c r="AY50" s="37">
        <f t="shared" si="9"/>
        <v>0</v>
      </c>
      <c r="AZ50" s="37">
        <f t="shared" si="9"/>
        <v>0</v>
      </c>
      <c r="BA50" s="37">
        <f t="shared" si="9"/>
        <v>0</v>
      </c>
      <c r="BB50" s="37">
        <f t="shared" si="9"/>
        <v>0</v>
      </c>
      <c r="BC50" s="37">
        <f t="shared" si="9"/>
        <v>0</v>
      </c>
      <c r="BD50" s="37">
        <f t="shared" si="9"/>
        <v>0</v>
      </c>
      <c r="BE50" s="37">
        <f t="shared" si="9"/>
        <v>0</v>
      </c>
      <c r="BF50" s="37">
        <f t="shared" si="9"/>
        <v>0</v>
      </c>
      <c r="BG50" s="37">
        <f t="shared" si="9"/>
        <v>0</v>
      </c>
      <c r="BH50" s="37">
        <f t="shared" si="9"/>
        <v>0</v>
      </c>
      <c r="BI50" s="37">
        <f t="shared" si="9"/>
        <v>0</v>
      </c>
      <c r="BJ50" s="37">
        <f t="shared" si="9"/>
        <v>0</v>
      </c>
    </row>
    <row r="51" spans="1:62" s="55" customFormat="1" x14ac:dyDescent="0.25">
      <c r="A51" s="53" t="s">
        <v>11</v>
      </c>
      <c r="B51" s="54"/>
      <c r="C51" s="38">
        <f>C49-C50</f>
        <v>0</v>
      </c>
      <c r="D51" s="38">
        <f t="shared" ref="D51:BJ51" si="10">D49-D50</f>
        <v>0</v>
      </c>
      <c r="E51" s="38">
        <f t="shared" si="10"/>
        <v>0</v>
      </c>
      <c r="F51" s="38">
        <f t="shared" si="10"/>
        <v>0</v>
      </c>
      <c r="G51" s="38">
        <f t="shared" si="10"/>
        <v>0</v>
      </c>
      <c r="H51" s="38">
        <f t="shared" si="10"/>
        <v>0</v>
      </c>
      <c r="I51" s="38">
        <f t="shared" si="10"/>
        <v>0</v>
      </c>
      <c r="J51" s="38">
        <f t="shared" si="10"/>
        <v>0</v>
      </c>
      <c r="K51" s="38">
        <f t="shared" si="10"/>
        <v>0</v>
      </c>
      <c r="L51" s="38">
        <f t="shared" si="10"/>
        <v>0</v>
      </c>
      <c r="M51" s="38">
        <f t="shared" si="10"/>
        <v>0</v>
      </c>
      <c r="N51" s="38">
        <f t="shared" si="10"/>
        <v>0</v>
      </c>
      <c r="O51" s="38">
        <f t="shared" si="10"/>
        <v>0</v>
      </c>
      <c r="P51" s="38">
        <f t="shared" si="10"/>
        <v>0</v>
      </c>
      <c r="Q51" s="38">
        <f t="shared" si="10"/>
        <v>0</v>
      </c>
      <c r="R51" s="38">
        <f t="shared" si="10"/>
        <v>0</v>
      </c>
      <c r="S51" s="38">
        <f t="shared" si="10"/>
        <v>0</v>
      </c>
      <c r="T51" s="38">
        <f t="shared" si="10"/>
        <v>0</v>
      </c>
      <c r="U51" s="38">
        <f t="shared" si="10"/>
        <v>0</v>
      </c>
      <c r="V51" s="38">
        <f t="shared" si="10"/>
        <v>0</v>
      </c>
      <c r="W51" s="38">
        <f t="shared" si="10"/>
        <v>0</v>
      </c>
      <c r="X51" s="38">
        <f t="shared" si="10"/>
        <v>0</v>
      </c>
      <c r="Y51" s="38">
        <f t="shared" si="10"/>
        <v>0</v>
      </c>
      <c r="Z51" s="38">
        <f t="shared" si="10"/>
        <v>0</v>
      </c>
      <c r="AA51" s="38">
        <f t="shared" si="10"/>
        <v>0</v>
      </c>
      <c r="AB51" s="38">
        <f t="shared" si="10"/>
        <v>0</v>
      </c>
      <c r="AC51" s="38">
        <f t="shared" si="10"/>
        <v>0</v>
      </c>
      <c r="AD51" s="38">
        <f t="shared" si="10"/>
        <v>0</v>
      </c>
      <c r="AE51" s="38">
        <f t="shared" si="10"/>
        <v>0</v>
      </c>
      <c r="AF51" s="38">
        <f t="shared" si="10"/>
        <v>0</v>
      </c>
      <c r="AG51" s="38">
        <f t="shared" si="10"/>
        <v>0</v>
      </c>
      <c r="AH51" s="38">
        <f t="shared" si="10"/>
        <v>0</v>
      </c>
      <c r="AI51" s="38">
        <f t="shared" si="10"/>
        <v>0</v>
      </c>
      <c r="AJ51" s="38">
        <f t="shared" si="10"/>
        <v>0</v>
      </c>
      <c r="AK51" s="38">
        <f t="shared" si="10"/>
        <v>0</v>
      </c>
      <c r="AL51" s="38">
        <f t="shared" si="10"/>
        <v>0</v>
      </c>
      <c r="AM51" s="38">
        <f t="shared" si="10"/>
        <v>0</v>
      </c>
      <c r="AN51" s="38">
        <f t="shared" si="10"/>
        <v>0</v>
      </c>
      <c r="AO51" s="38">
        <f t="shared" si="10"/>
        <v>0</v>
      </c>
      <c r="AP51" s="38">
        <f t="shared" si="10"/>
        <v>0</v>
      </c>
      <c r="AQ51" s="38">
        <f t="shared" si="10"/>
        <v>0</v>
      </c>
      <c r="AR51" s="38">
        <f t="shared" si="10"/>
        <v>0</v>
      </c>
      <c r="AS51" s="38">
        <f t="shared" si="10"/>
        <v>0</v>
      </c>
      <c r="AT51" s="38">
        <f t="shared" si="10"/>
        <v>0</v>
      </c>
      <c r="AU51" s="38">
        <f t="shared" si="10"/>
        <v>0</v>
      </c>
      <c r="AV51" s="38">
        <f t="shared" si="10"/>
        <v>0</v>
      </c>
      <c r="AW51" s="38">
        <f t="shared" si="10"/>
        <v>0</v>
      </c>
      <c r="AX51" s="38">
        <f t="shared" si="10"/>
        <v>0</v>
      </c>
      <c r="AY51" s="38">
        <f t="shared" si="10"/>
        <v>0</v>
      </c>
      <c r="AZ51" s="38">
        <f t="shared" si="10"/>
        <v>0</v>
      </c>
      <c r="BA51" s="38">
        <f t="shared" si="10"/>
        <v>0</v>
      </c>
      <c r="BB51" s="38">
        <f t="shared" si="10"/>
        <v>0</v>
      </c>
      <c r="BC51" s="38">
        <f t="shared" si="10"/>
        <v>0</v>
      </c>
      <c r="BD51" s="38">
        <f t="shared" si="10"/>
        <v>0</v>
      </c>
      <c r="BE51" s="38">
        <f t="shared" si="10"/>
        <v>0</v>
      </c>
      <c r="BF51" s="38">
        <f t="shared" si="10"/>
        <v>0</v>
      </c>
      <c r="BG51" s="38">
        <f t="shared" si="10"/>
        <v>0</v>
      </c>
      <c r="BH51" s="38">
        <f t="shared" si="10"/>
        <v>0</v>
      </c>
      <c r="BI51" s="38">
        <f t="shared" si="10"/>
        <v>0</v>
      </c>
      <c r="BJ51" s="38">
        <f t="shared" si="10"/>
        <v>0</v>
      </c>
    </row>
    <row r="52" spans="1:62" ht="28.5" x14ac:dyDescent="0.25">
      <c r="A52" s="32" t="s">
        <v>15</v>
      </c>
      <c r="B52" s="39">
        <f>SUM(C51:BJ51)</f>
        <v>0</v>
      </c>
      <c r="C52" s="15"/>
      <c r="D52" s="15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</row>
    <row r="53" spans="1:62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</row>
    <row r="54" spans="1:62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</row>
    <row r="55" spans="1:62" ht="23.25" customHeight="1" x14ac:dyDescent="0.25">
      <c r="A55" s="7" t="s">
        <v>82</v>
      </c>
      <c r="B55" s="49">
        <v>6.5600000000000006E-2</v>
      </c>
      <c r="C55" s="9"/>
      <c r="D55" s="9"/>
      <c r="E55" s="67" t="s">
        <v>11</v>
      </c>
      <c r="F55" s="68"/>
      <c r="G55" s="69"/>
      <c r="H55" s="39">
        <f>B52</f>
        <v>0</v>
      </c>
      <c r="I55" s="40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</row>
    <row r="56" spans="1:62" ht="22.5" customHeight="1" x14ac:dyDescent="0.25">
      <c r="A56" s="33"/>
      <c r="B56" s="9"/>
      <c r="C56" s="9"/>
      <c r="D56" s="9"/>
      <c r="E56" s="67" t="s">
        <v>13</v>
      </c>
      <c r="F56" s="68"/>
      <c r="G56" s="69"/>
      <c r="H56" s="35">
        <v>0</v>
      </c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</row>
    <row r="57" spans="1:62" ht="27" customHeight="1" x14ac:dyDescent="0.25">
      <c r="A57" s="33"/>
      <c r="B57" s="9"/>
      <c r="C57" s="9"/>
      <c r="D57" s="9"/>
      <c r="E57" s="9" t="s">
        <v>83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1:62" ht="35.25" customHeight="1" thickBo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</row>
    <row r="59" spans="1:62" x14ac:dyDescent="0.25">
      <c r="A59" s="16"/>
      <c r="B59" s="17"/>
      <c r="C59" s="17"/>
      <c r="D59" s="17"/>
      <c r="E59" s="18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</row>
    <row r="60" spans="1:62" ht="30" customHeight="1" x14ac:dyDescent="0.25">
      <c r="A60" s="63" t="s">
        <v>16</v>
      </c>
      <c r="B60" s="57" t="s">
        <v>12</v>
      </c>
      <c r="C60" s="58"/>
      <c r="D60" s="47" t="e">
        <f>IF(H56-H55&lt;0,0,IF(H55/H56&gt;D62,H56-H55,H56-IF(D62&lt;0.02,H56*0.02,H56*D62)))</f>
        <v>#DIV/0!</v>
      </c>
      <c r="E60" s="19"/>
      <c r="F60" s="9"/>
      <c r="G60" s="41"/>
      <c r="H60" s="41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</row>
    <row r="61" spans="1:62" x14ac:dyDescent="0.25">
      <c r="A61" s="63"/>
      <c r="B61" s="9"/>
      <c r="C61" s="9"/>
      <c r="D61" s="48"/>
      <c r="E61" s="1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</row>
    <row r="62" spans="1:62" ht="45" customHeight="1" x14ac:dyDescent="0.25">
      <c r="A62" s="63"/>
      <c r="B62" s="57" t="s">
        <v>78</v>
      </c>
      <c r="C62" s="58"/>
      <c r="D62" s="56">
        <v>0.02</v>
      </c>
      <c r="E62" s="36"/>
      <c r="F62" s="9"/>
      <c r="G62" s="41"/>
      <c r="H62" s="9"/>
      <c r="I62" s="41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62" ht="15.75" thickBot="1" x14ac:dyDescent="0.3">
      <c r="A63" s="20"/>
      <c r="B63" s="21"/>
      <c r="C63" s="21"/>
      <c r="D63" s="44"/>
      <c r="E63" s="22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62" x14ac:dyDescent="0.25">
      <c r="A64" s="9"/>
      <c r="B64" s="9"/>
      <c r="D64" s="40"/>
      <c r="E64" s="41"/>
      <c r="F64" s="9"/>
      <c r="G64" s="41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</row>
  </sheetData>
  <sheetProtection algorithmName="SHA-512" hashValue="bAsfRQRbB0YHz6d/SPA4CLkH44deaYJUNGQ1FKZrUz4vlGUDFfzY/B3AbdgvSDL1N73IB5QumTsXmL+Y2o2aGQ==" saltValue="5r3ciG66b10ykJfo1qOslQ==" spinCount="100000" sheet="1" objects="1" scenarios="1"/>
  <mergeCells count="53">
    <mergeCell ref="E55:G55"/>
    <mergeCell ref="EB3:EM3"/>
    <mergeCell ref="A3:K3"/>
    <mergeCell ref="L3:W3"/>
    <mergeCell ref="X3:AI3"/>
    <mergeCell ref="AJ3:AU3"/>
    <mergeCell ref="AV3:BG3"/>
    <mergeCell ref="BH3:BS3"/>
    <mergeCell ref="BT3:CE3"/>
    <mergeCell ref="CF3:CQ3"/>
    <mergeCell ref="CR3:DC3"/>
    <mergeCell ref="DD3:DO3"/>
    <mergeCell ref="DP3:EA3"/>
    <mergeCell ref="BT4:CE4"/>
    <mergeCell ref="IF3:IQ3"/>
    <mergeCell ref="IR3:IU3"/>
    <mergeCell ref="EN3:EY3"/>
    <mergeCell ref="EZ3:FK3"/>
    <mergeCell ref="FL3:FW3"/>
    <mergeCell ref="FX3:GI3"/>
    <mergeCell ref="GJ3:GU3"/>
    <mergeCell ref="GV3:HG3"/>
    <mergeCell ref="HH3:HS3"/>
    <mergeCell ref="E56:G56"/>
    <mergeCell ref="A5:K5"/>
    <mergeCell ref="GV4:HG4"/>
    <mergeCell ref="A4:K4"/>
    <mergeCell ref="HT3:IE3"/>
    <mergeCell ref="CF4:CQ4"/>
    <mergeCell ref="CR4:DC4"/>
    <mergeCell ref="DD4:DO4"/>
    <mergeCell ref="DP4:EA4"/>
    <mergeCell ref="L4:W4"/>
    <mergeCell ref="X4:AI4"/>
    <mergeCell ref="AJ4:AU4"/>
    <mergeCell ref="AV4:BG4"/>
    <mergeCell ref="BH4:BS4"/>
    <mergeCell ref="EB4:EM4"/>
    <mergeCell ref="B16:B47"/>
    <mergeCell ref="HH4:HS4"/>
    <mergeCell ref="HT4:IE4"/>
    <mergeCell ref="IF4:IQ4"/>
    <mergeCell ref="IR4:IU4"/>
    <mergeCell ref="EN4:EY4"/>
    <mergeCell ref="EZ4:FK4"/>
    <mergeCell ref="FL4:FW4"/>
    <mergeCell ref="FX4:GI4"/>
    <mergeCell ref="GJ4:GU4"/>
    <mergeCell ref="B60:C60"/>
    <mergeCell ref="B62:C62"/>
    <mergeCell ref="A14:B14"/>
    <mergeCell ref="A15:B15"/>
    <mergeCell ref="A60:A6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Florina Barladeanu</dc:creator>
  <cp:lastModifiedBy>Florina Barladeanu</cp:lastModifiedBy>
  <dcterms:created xsi:type="dcterms:W3CDTF">2023-10-12T05:19:22Z</dcterms:created>
  <dcterms:modified xsi:type="dcterms:W3CDTF">2024-05-21T07:51:16Z</dcterms:modified>
</cp:coreProperties>
</file>